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E:\振興事業\R5年度\精算\"/>
    </mc:Choice>
  </mc:AlternateContent>
  <xr:revisionPtr revIDLastSave="0" documentId="13_ncr:1_{A891B0B7-5C65-404B-A32B-2E5BAB11AAB2}" xr6:coauthVersionLast="47" xr6:coauthVersionMax="47" xr10:uidLastSave="{00000000-0000-0000-0000-000000000000}"/>
  <bookViews>
    <workbookView xWindow="-120" yWindow="-120" windowWidth="20730" windowHeight="11160" tabRatio="898" firstSheet="11" activeTab="18" xr2:uid="{00000000-000D-0000-FFFF-FFFF00000000}"/>
  </bookViews>
  <sheets>
    <sheet name="口座振込" sheetId="19" r:id="rId1"/>
    <sheet name="総括表" sheetId="45" r:id="rId2"/>
    <sheet name="【日常活動】活動実績報告書" sheetId="22" r:id="rId3"/>
    <sheet name="【日常活動費】講師 補助員費No.1" sheetId="1" r:id="rId4"/>
    <sheet name="【日常活動費】講師 補助員費No.2" sheetId="33" r:id="rId5"/>
    <sheet name="領収証(①)" sheetId="34" r:id="rId6"/>
    <sheet name="【日常活動費】会場使用料" sheetId="25" r:id="rId7"/>
    <sheet name="領収証（②会場使用料）" sheetId="41" r:id="rId8"/>
    <sheet name="【主催事業開催費】活動実績報告書" sheetId="31" r:id="rId9"/>
    <sheet name="【主催事業開催費】審判員・講師費・補助員費" sheetId="32" r:id="rId10"/>
    <sheet name="領収証(A講師費）" sheetId="38" r:id="rId11"/>
    <sheet name="【主催大会・研修会・講習会開催費】会場使用料" sheetId="28" r:id="rId12"/>
    <sheet name="領収証（B会場使用料）" sheetId="36" r:id="rId13"/>
    <sheet name="事務費" sheetId="29" r:id="rId14"/>
    <sheet name="衛生管理費" sheetId="43" r:id="rId15"/>
    <sheet name="領収証(④事務費）" sheetId="37" r:id="rId16"/>
    <sheet name="領収証の書き方 (2)" sheetId="47" r:id="rId17"/>
    <sheet name="領収証の貼り方" sheetId="40" r:id="rId18"/>
    <sheet name="写真" sheetId="49" r:id="rId19"/>
    <sheet name="通帳欄" sheetId="30" r:id="rId20"/>
  </sheets>
  <definedNames>
    <definedName name="_xlnm._FilterDatabase" localSheetId="0" hidden="1">口座振込!$A$3:$L$9</definedName>
    <definedName name="_xlnm.Print_Area" localSheetId="8">【主催事業開催費】活動実績報告書!$A$1:$G$20</definedName>
    <definedName name="_xlnm.Print_Area" localSheetId="9">【主催事業開催費】審判員・講師費・補助員費!$A$1:$N$36</definedName>
    <definedName name="_xlnm.Print_Area" localSheetId="11">【主催大会・研修会・講習会開催費】会場使用料!$A$1:$K$38</definedName>
    <definedName name="_xlnm.Print_Area" localSheetId="2">【日常活動】活動実績報告書!$A$1:$H$18</definedName>
    <definedName name="_xlnm.Print_Area" localSheetId="6">【日常活動費】会場使用料!$A$1:$K$33</definedName>
    <definedName name="_xlnm.Print_Area" localSheetId="3">'【日常活動費】講師 補助員費No.1'!$A$1:$N$34</definedName>
    <definedName name="_xlnm.Print_Area" localSheetId="4">'【日常活動費】講師 補助員費No.2'!$A$1:$N$34</definedName>
    <definedName name="_xlnm.Print_Area" localSheetId="14">衛生管理費!$A$1:$E$35</definedName>
    <definedName name="_xlnm.Print_Area" localSheetId="0">口座振込!$A$1:$L$39</definedName>
    <definedName name="_xlnm.Print_Area" localSheetId="13">事務費!$A$1:$F$34</definedName>
    <definedName name="_xlnm.Print_Area" localSheetId="1">総括表!$A$1:$G$33</definedName>
    <definedName name="_xlnm.Print_Area" localSheetId="19">通帳欄!$A$1:$M$67</definedName>
    <definedName name="_xlnm.Print_Area" localSheetId="5">'領収証(①)'!$A$1:$L$113</definedName>
    <definedName name="_xlnm.Print_Area" localSheetId="17">領収証の貼り方!$A$1:$K$102</definedName>
  </definedNames>
  <calcPr calcId="181029" fullPrecision="0"/>
</workbook>
</file>

<file path=xl/calcChain.xml><?xml version="1.0" encoding="utf-8"?>
<calcChain xmlns="http://schemas.openxmlformats.org/spreadsheetml/2006/main">
  <c r="C25" i="29" l="1"/>
  <c r="G26" i="28"/>
  <c r="G24" i="28"/>
  <c r="G22" i="28"/>
  <c r="G20" i="28"/>
  <c r="G18" i="28"/>
  <c r="G16" i="28"/>
  <c r="G14" i="28"/>
  <c r="G12" i="28"/>
  <c r="G10" i="28"/>
  <c r="G8" i="28"/>
  <c r="G6" i="28"/>
  <c r="J26" i="32"/>
  <c r="J24" i="32"/>
  <c r="J22" i="32"/>
  <c r="J20" i="32"/>
  <c r="J18" i="32"/>
  <c r="J16" i="32"/>
  <c r="J14" i="32"/>
  <c r="J12" i="32"/>
  <c r="J10" i="32"/>
  <c r="J8" i="32"/>
  <c r="J6" i="32"/>
  <c r="G26" i="25"/>
  <c r="G24" i="25"/>
  <c r="G22" i="25"/>
  <c r="G20" i="25"/>
  <c r="G18" i="25"/>
  <c r="G16" i="25"/>
  <c r="G14" i="25"/>
  <c r="G12" i="25"/>
  <c r="G10" i="25"/>
  <c r="G8" i="25"/>
  <c r="G6" i="25"/>
  <c r="J26" i="33"/>
  <c r="J24" i="33"/>
  <c r="J22" i="33"/>
  <c r="J20" i="33"/>
  <c r="J18" i="33"/>
  <c r="J16" i="33"/>
  <c r="J14" i="33"/>
  <c r="J12" i="33"/>
  <c r="J10" i="33"/>
  <c r="J8" i="33"/>
  <c r="J6" i="33"/>
  <c r="E29" i="1"/>
  <c r="J26" i="1"/>
  <c r="J24" i="1"/>
  <c r="J22" i="1"/>
  <c r="J20" i="1"/>
  <c r="J18" i="1"/>
  <c r="J16" i="1"/>
  <c r="J14" i="1"/>
  <c r="J12" i="1"/>
  <c r="J10" i="1"/>
  <c r="J8" i="1"/>
  <c r="J6" i="1"/>
  <c r="D28" i="1" l="1"/>
  <c r="D28" i="33"/>
  <c r="D28" i="28"/>
  <c r="D28" i="25"/>
  <c r="D28" i="32"/>
  <c r="C19" i="45"/>
  <c r="C13" i="45"/>
  <c r="C7" i="45"/>
  <c r="C22" i="45" l="1"/>
  <c r="C25" i="43" l="1"/>
</calcChain>
</file>

<file path=xl/sharedStrings.xml><?xml version="1.0" encoding="utf-8"?>
<sst xmlns="http://schemas.openxmlformats.org/spreadsheetml/2006/main" count="1188" uniqueCount="565">
  <si>
    <t xml:space="preserve"> 小計</t>
  </si>
  <si>
    <t xml:space="preserve"> 合計</t>
  </si>
  <si>
    <t>円</t>
    <rPh sb="0" eb="1">
      <t>エン</t>
    </rPh>
    <phoneticPr fontId="5"/>
  </si>
  <si>
    <t>金融機関名</t>
  </si>
  <si>
    <t xml:space="preserve"> 口座種別</t>
  </si>
  <si>
    <t xml:space="preserve"> フリガナ</t>
  </si>
  <si>
    <t>支払日</t>
    <rPh sb="0" eb="3">
      <t>シハライビ</t>
    </rPh>
    <phoneticPr fontId="5"/>
  </si>
  <si>
    <t>支払内容</t>
    <rPh sb="0" eb="2">
      <t>シハライ</t>
    </rPh>
    <rPh sb="2" eb="4">
      <t>ナイヨウ</t>
    </rPh>
    <phoneticPr fontId="5"/>
  </si>
  <si>
    <t>4月2,9,16,23,30日分</t>
    <rPh sb="1" eb="2">
      <t>ガツ</t>
    </rPh>
    <rPh sb="14" eb="16">
      <t>ニチブン</t>
    </rPh>
    <phoneticPr fontId="5"/>
  </si>
  <si>
    <t>団　体　名</t>
    <phoneticPr fontId="5"/>
  </si>
  <si>
    <t>会場使用料</t>
    <phoneticPr fontId="5"/>
  </si>
  <si>
    <t>この事業は、障害者スポ－ツの振興を目的とするために、新規の団体を優先して予算の範囲内で</t>
    <rPh sb="36" eb="38">
      <t>ヨサン</t>
    </rPh>
    <rPh sb="39" eb="41">
      <t>ハンイ</t>
    </rPh>
    <rPh sb="41" eb="42">
      <t>ナイ</t>
    </rPh>
    <phoneticPr fontId="5"/>
  </si>
  <si>
    <t>上記合計金額</t>
    <rPh sb="0" eb="2">
      <t>ジョウキ</t>
    </rPh>
    <phoneticPr fontId="5"/>
  </si>
  <si>
    <t>小計</t>
    <rPh sb="0" eb="2">
      <t>ショウケイ</t>
    </rPh>
    <phoneticPr fontId="5"/>
  </si>
  <si>
    <t>合計</t>
    <rPh sb="0" eb="2">
      <t>ゴウケイ</t>
    </rPh>
    <phoneticPr fontId="5"/>
  </si>
  <si>
    <t>写真例</t>
    <rPh sb="0" eb="2">
      <t>シャシン</t>
    </rPh>
    <rPh sb="2" eb="3">
      <t>レイ</t>
    </rPh>
    <phoneticPr fontId="6"/>
  </si>
  <si>
    <t>助成することとし、助成期間は原則として５年とする。</t>
    <phoneticPr fontId="5"/>
  </si>
  <si>
    <t>ゆうちょ銀行</t>
    <rPh sb="4" eb="6">
      <t>ギンコウ</t>
    </rPh>
    <phoneticPr fontId="5"/>
  </si>
  <si>
    <t>円×</t>
    <rPh sb="0" eb="1">
      <t>エン</t>
    </rPh>
    <phoneticPr fontId="5"/>
  </si>
  <si>
    <t>回＝</t>
    <rPh sb="0" eb="1">
      <t>カイ</t>
    </rPh>
    <phoneticPr fontId="5"/>
  </si>
  <si>
    <t>4月</t>
    <rPh sb="1" eb="2">
      <t>ガツ</t>
    </rPh>
    <phoneticPr fontId="5"/>
  </si>
  <si>
    <t>5月</t>
    <rPh sb="1" eb="2">
      <t>ガツ</t>
    </rPh>
    <phoneticPr fontId="5"/>
  </si>
  <si>
    <t>6月</t>
    <rPh sb="1" eb="2">
      <t>ガツ</t>
    </rPh>
    <phoneticPr fontId="5"/>
  </si>
  <si>
    <t>7月</t>
  </si>
  <si>
    <t>8月</t>
  </si>
  <si>
    <t>9月</t>
  </si>
  <si>
    <t>10月</t>
  </si>
  <si>
    <t>11月</t>
  </si>
  <si>
    <t>12月</t>
  </si>
  <si>
    <t>　東京都障害者総合スポ－ツセンタ－長　殿</t>
    <rPh sb="17" eb="18">
      <t>チョウ</t>
    </rPh>
    <rPh sb="19" eb="20">
      <t>ドノ</t>
    </rPh>
    <phoneticPr fontId="5"/>
  </si>
  <si>
    <t>活　動　月</t>
    <rPh sb="0" eb="1">
      <t>カツ</t>
    </rPh>
    <rPh sb="2" eb="3">
      <t>ドウ</t>
    </rPh>
    <rPh sb="4" eb="5">
      <t>ツキ</t>
    </rPh>
    <phoneticPr fontId="5"/>
  </si>
  <si>
    <t>団体所在地</t>
    <phoneticPr fontId="5"/>
  </si>
  <si>
    <t>①</t>
    <phoneticPr fontId="5"/>
  </si>
  <si>
    <t>②</t>
    <phoneticPr fontId="5"/>
  </si>
  <si>
    <t>4月6,13,20,27日分</t>
    <rPh sb="1" eb="2">
      <t>ガツ</t>
    </rPh>
    <rPh sb="12" eb="14">
      <t>ニチブン</t>
    </rPh>
    <phoneticPr fontId="5"/>
  </si>
  <si>
    <t>会場使用料として(1回10,000円)</t>
    <rPh sb="0" eb="2">
      <t>カイジョウ</t>
    </rPh>
    <rPh sb="2" eb="5">
      <t>シヨウリョウ</t>
    </rPh>
    <rPh sb="10" eb="11">
      <t>カイ</t>
    </rPh>
    <rPh sb="17" eb="18">
      <t>エン</t>
    </rPh>
    <phoneticPr fontId="5"/>
  </si>
  <si>
    <t>会　　　場</t>
    <rPh sb="0" eb="1">
      <t>カイ</t>
    </rPh>
    <rPh sb="4" eb="5">
      <t>バ</t>
    </rPh>
    <phoneticPr fontId="5"/>
  </si>
  <si>
    <t>活動日</t>
    <rPh sb="0" eb="3">
      <t>カツドウビ</t>
    </rPh>
    <phoneticPr fontId="5"/>
  </si>
  <si>
    <t>関係書類を添えて、下記のとおり申請します。</t>
    <phoneticPr fontId="5"/>
  </si>
  <si>
    <r>
      <t xml:space="preserve">金融機関名
</t>
    </r>
    <r>
      <rPr>
        <sz val="9"/>
        <rFont val="游ゴシック"/>
        <family val="3"/>
        <charset val="128"/>
      </rPr>
      <t>（ゆうちょ銀行を除く）</t>
    </r>
    <rPh sb="11" eb="13">
      <t>ギンコウ</t>
    </rPh>
    <rPh sb="14" eb="15">
      <t>ノゾ</t>
    </rPh>
    <phoneticPr fontId="5"/>
  </si>
  <si>
    <t>口座番号</t>
    <phoneticPr fontId="5"/>
  </si>
  <si>
    <t>店名</t>
    <phoneticPr fontId="5"/>
  </si>
  <si>
    <t>支店名</t>
    <phoneticPr fontId="5"/>
  </si>
  <si>
    <t>フリガナ</t>
    <phoneticPr fontId="5"/>
  </si>
  <si>
    <t>日</t>
    <rPh sb="0" eb="1">
      <t>ヒ</t>
    </rPh>
    <phoneticPr fontId="5"/>
  </si>
  <si>
    <t xml:space="preserve"> 普通  ・  当座（どちらかに○）</t>
    <phoneticPr fontId="5"/>
  </si>
  <si>
    <t>　（3桁の漢数字）</t>
    <rPh sb="3" eb="4">
      <t>ケタ</t>
    </rPh>
    <rPh sb="5" eb="8">
      <t>カンスウジ</t>
    </rPh>
    <phoneticPr fontId="5"/>
  </si>
  <si>
    <t>事務用品・通信費など</t>
    <rPh sb="0" eb="2">
      <t>ジム</t>
    </rPh>
    <rPh sb="2" eb="4">
      <t>ヨウヒン</t>
    </rPh>
    <rPh sb="5" eb="8">
      <t>ツウシンヒ</t>
    </rPh>
    <phoneticPr fontId="5"/>
  </si>
  <si>
    <t>【事務費】</t>
    <rPh sb="1" eb="3">
      <t>ジム</t>
    </rPh>
    <rPh sb="3" eb="4">
      <t>ヒ</t>
    </rPh>
    <phoneticPr fontId="5"/>
  </si>
  <si>
    <t>助成対象額（センター記入欄）</t>
    <rPh sb="0" eb="2">
      <t>ジョセイ</t>
    </rPh>
    <rPh sb="2" eb="4">
      <t>タイショウ</t>
    </rPh>
    <phoneticPr fontId="5"/>
  </si>
  <si>
    <t>精 算 額（団体記入欄）</t>
    <rPh sb="6" eb="8">
      <t>ダンタイ</t>
    </rPh>
    <rPh sb="8" eb="10">
      <t>キニュウ</t>
    </rPh>
    <rPh sb="10" eb="11">
      <t>ラン</t>
    </rPh>
    <phoneticPr fontId="5"/>
  </si>
  <si>
    <t>令和　　　年</t>
    <rPh sb="0" eb="2">
      <t>レイワ</t>
    </rPh>
    <phoneticPr fontId="5"/>
  </si>
  <si>
    <t>　月　　　日</t>
    <phoneticPr fontId="5"/>
  </si>
  <si>
    <t>助成
対象額</t>
    <rPh sb="0" eb="2">
      <t>ジョセイ</t>
    </rPh>
    <rPh sb="3" eb="5">
      <t>タイショウ</t>
    </rPh>
    <rPh sb="5" eb="6">
      <t>ガク</t>
    </rPh>
    <phoneticPr fontId="5"/>
  </si>
  <si>
    <t>Ａ</t>
    <phoneticPr fontId="5"/>
  </si>
  <si>
    <t>センター
記入欄</t>
    <rPh sb="5" eb="7">
      <t>キニュウ</t>
    </rPh>
    <rPh sb="7" eb="8">
      <t>ラン</t>
    </rPh>
    <phoneticPr fontId="5"/>
  </si>
  <si>
    <t>領収書
番号</t>
    <phoneticPr fontId="5"/>
  </si>
  <si>
    <t>サッカー教室講師費として(1回30,000円)</t>
    <rPh sb="4" eb="6">
      <t>キョウシツ</t>
    </rPh>
    <rPh sb="6" eb="8">
      <t>コウシ</t>
    </rPh>
    <rPh sb="8" eb="9">
      <t>ヒ</t>
    </rPh>
    <rPh sb="14" eb="15">
      <t>カイ</t>
    </rPh>
    <rPh sb="21" eb="22">
      <t>エン</t>
    </rPh>
    <phoneticPr fontId="5"/>
  </si>
  <si>
    <t>①－１</t>
    <phoneticPr fontId="5"/>
  </si>
  <si>
    <t>4月8日スプリングカップ</t>
    <rPh sb="1" eb="2">
      <t>ガツ</t>
    </rPh>
    <rPh sb="3" eb="4">
      <t>ニチ</t>
    </rPh>
    <phoneticPr fontId="5"/>
  </si>
  <si>
    <t>審判員費として(30,000円)</t>
    <rPh sb="0" eb="3">
      <t>シンパンイン</t>
    </rPh>
    <rPh sb="3" eb="4">
      <t>ヒ</t>
    </rPh>
    <rPh sb="14" eb="15">
      <t>エン</t>
    </rPh>
    <phoneticPr fontId="5"/>
  </si>
  <si>
    <t>会場使用料として(10,000円)</t>
    <rPh sb="0" eb="2">
      <t>カイジョウ</t>
    </rPh>
    <rPh sb="2" eb="5">
      <t>シヨウリョウ</t>
    </rPh>
    <rPh sb="15" eb="16">
      <t>エン</t>
    </rPh>
    <phoneticPr fontId="5"/>
  </si>
  <si>
    <t>広報誌郵送のため
切手代</t>
    <rPh sb="0" eb="3">
      <t>コウホウシ</t>
    </rPh>
    <rPh sb="3" eb="5">
      <t>ユウソウ</t>
    </rPh>
    <rPh sb="9" eb="11">
      <t>キッテ</t>
    </rPh>
    <rPh sb="11" eb="12">
      <t>ダイ</t>
    </rPh>
    <phoneticPr fontId="5"/>
  </si>
  <si>
    <t>事務費</t>
    <rPh sb="0" eb="3">
      <t>ジムヒ</t>
    </rPh>
    <phoneticPr fontId="5"/>
  </si>
  <si>
    <t>事－１</t>
    <rPh sb="0" eb="1">
      <t>ジ</t>
    </rPh>
    <phoneticPr fontId="5"/>
  </si>
  <si>
    <t>センター記入欄
助成対象額</t>
    <rPh sb="4" eb="6">
      <t>キニュウ</t>
    </rPh>
    <rPh sb="6" eb="7">
      <t>ラン</t>
    </rPh>
    <rPh sb="8" eb="10">
      <t>ジョセイ</t>
    </rPh>
    <rPh sb="10" eb="12">
      <t>タイショウ</t>
    </rPh>
    <rPh sb="12" eb="13">
      <t>ガク</t>
    </rPh>
    <phoneticPr fontId="5"/>
  </si>
  <si>
    <t>通帳コピー添付欄</t>
    <rPh sb="0" eb="2">
      <t>ツウチョウ</t>
    </rPh>
    <rPh sb="5" eb="7">
      <t>テンプ</t>
    </rPh>
    <rPh sb="7" eb="8">
      <t>ラン</t>
    </rPh>
    <phoneticPr fontId="6"/>
  </si>
  <si>
    <t>※通帳の表紙部分と表紙の内側のコピーを添付してください。</t>
    <rPh sb="1" eb="3">
      <t>ツウチョウ</t>
    </rPh>
    <rPh sb="4" eb="6">
      <t>ヒョウシ</t>
    </rPh>
    <rPh sb="6" eb="8">
      <t>ブブン</t>
    </rPh>
    <rPh sb="9" eb="11">
      <t>ヒョウシ</t>
    </rPh>
    <rPh sb="12" eb="14">
      <t>ウチガワ</t>
    </rPh>
    <rPh sb="19" eb="21">
      <t>テンプ</t>
    </rPh>
    <phoneticPr fontId="6"/>
  </si>
  <si>
    <r>
      <rPr>
        <b/>
        <u val="double"/>
        <sz val="22"/>
        <color indexed="8"/>
        <rFont val="游ゴシック"/>
        <family val="3"/>
        <charset val="128"/>
      </rPr>
      <t>表紙部分のコピー</t>
    </r>
    <r>
      <rPr>
        <sz val="22"/>
        <color indexed="8"/>
        <rFont val="游ゴシック"/>
        <family val="3"/>
        <charset val="128"/>
      </rPr>
      <t>をこちらに添付してください</t>
    </r>
    <rPh sb="0" eb="2">
      <t>ヒョウシ</t>
    </rPh>
    <rPh sb="2" eb="4">
      <t>ブブン</t>
    </rPh>
    <rPh sb="13" eb="14">
      <t>ソウ</t>
    </rPh>
    <rPh sb="14" eb="15">
      <t>ツキ</t>
    </rPh>
    <phoneticPr fontId="6"/>
  </si>
  <si>
    <r>
      <rPr>
        <b/>
        <u val="double"/>
        <sz val="22"/>
        <color indexed="8"/>
        <rFont val="游ゴシック"/>
        <family val="3"/>
        <charset val="128"/>
      </rPr>
      <t>表紙内側部分のコピー</t>
    </r>
    <r>
      <rPr>
        <sz val="22"/>
        <color indexed="8"/>
        <rFont val="游ゴシック"/>
        <family val="3"/>
        <charset val="128"/>
      </rPr>
      <t>をこちらに添付してください</t>
    </r>
    <rPh sb="0" eb="2">
      <t>ヒョウシ</t>
    </rPh>
    <rPh sb="2" eb="4">
      <t>ウチガワ</t>
    </rPh>
    <rPh sb="4" eb="6">
      <t>ブブン</t>
    </rPh>
    <rPh sb="15" eb="16">
      <t>ソウ</t>
    </rPh>
    <rPh sb="16" eb="17">
      <t>ツキ</t>
    </rPh>
    <phoneticPr fontId="6"/>
  </si>
  <si>
    <t>内　　　容</t>
    <rPh sb="0" eb="1">
      <t>ウチ</t>
    </rPh>
    <rPh sb="4" eb="5">
      <t>カタチ</t>
    </rPh>
    <phoneticPr fontId="5"/>
  </si>
  <si>
    <t>参加人数</t>
    <rPh sb="0" eb="2">
      <t>サンカ</t>
    </rPh>
    <rPh sb="2" eb="4">
      <t>ニンズウ</t>
    </rPh>
    <phoneticPr fontId="5"/>
  </si>
  <si>
    <t>名</t>
    <rPh sb="0" eb="1">
      <t>メイ</t>
    </rPh>
    <phoneticPr fontId="5"/>
  </si>
  <si>
    <t>※</t>
    <phoneticPr fontId="5"/>
  </si>
  <si>
    <r>
      <t>　</t>
    </r>
    <r>
      <rPr>
        <u/>
        <sz val="14"/>
        <rFont val="游ゴシック"/>
        <family val="3"/>
        <charset val="128"/>
      </rPr>
      <t>様式１</t>
    </r>
    <rPh sb="1" eb="3">
      <t>ヨウシキ</t>
    </rPh>
    <phoneticPr fontId="5"/>
  </si>
  <si>
    <t>精算報告書
総括表</t>
    <phoneticPr fontId="5"/>
  </si>
  <si>
    <t>円</t>
    <phoneticPr fontId="5"/>
  </si>
  <si>
    <t>円</t>
    <phoneticPr fontId="5"/>
  </si>
  <si>
    <t>円</t>
    <phoneticPr fontId="5"/>
  </si>
  <si>
    <t>円</t>
    <phoneticPr fontId="5"/>
  </si>
  <si>
    <t>精算報告書　内訳
【事務費】</t>
    <rPh sb="10" eb="12">
      <t>ジム</t>
    </rPh>
    <rPh sb="12" eb="13">
      <t>ヒ</t>
    </rPh>
    <phoneticPr fontId="5"/>
  </si>
  <si>
    <t>代 表 者 名</t>
    <phoneticPr fontId="5"/>
  </si>
  <si>
    <t>　事業実績報告書</t>
    <phoneticPr fontId="5"/>
  </si>
  <si>
    <t>1)</t>
    <phoneticPr fontId="5"/>
  </si>
  <si>
    <t>2)</t>
    <phoneticPr fontId="5"/>
  </si>
  <si>
    <t>3)</t>
    <phoneticPr fontId="5"/>
  </si>
  <si>
    <t>4)</t>
    <phoneticPr fontId="5"/>
  </si>
  <si>
    <t>　領収証原本と領収書のコピー　各1部</t>
    <rPh sb="4" eb="6">
      <t>ゲンポン</t>
    </rPh>
    <rPh sb="7" eb="10">
      <t>リョウシュウショ</t>
    </rPh>
    <rPh sb="15" eb="16">
      <t>カク</t>
    </rPh>
    <rPh sb="17" eb="18">
      <t>ブ</t>
    </rPh>
    <phoneticPr fontId="5"/>
  </si>
  <si>
    <t>銀行・信用金庫等</t>
    <rPh sb="0" eb="2">
      <t>ギンコウ</t>
    </rPh>
    <rPh sb="3" eb="5">
      <t>シンヨウ</t>
    </rPh>
    <rPh sb="5" eb="7">
      <t>キンコ</t>
    </rPh>
    <rPh sb="7" eb="8">
      <t>ナド</t>
    </rPh>
    <phoneticPr fontId="5"/>
  </si>
  <si>
    <t>ゆうちょ銀行</t>
    <rPh sb="4" eb="6">
      <t>ギンコウ</t>
    </rPh>
    <phoneticPr fontId="5"/>
  </si>
  <si>
    <t>通帳のコピー（口座番号・名義が確認できる部分）を添付してください。</t>
    <rPh sb="0" eb="2">
      <t>ツウチョウ</t>
    </rPh>
    <rPh sb="7" eb="9">
      <t>コウザ</t>
    </rPh>
    <rPh sb="9" eb="11">
      <t>バンゴウ</t>
    </rPh>
    <rPh sb="12" eb="14">
      <t>メイギ</t>
    </rPh>
    <rPh sb="15" eb="17">
      <t>カクニン</t>
    </rPh>
    <rPh sb="20" eb="22">
      <t>ブブン</t>
    </rPh>
    <rPh sb="24" eb="26">
      <t>テンプ</t>
    </rPh>
    <phoneticPr fontId="5"/>
  </si>
  <si>
    <t>ただし、６年目以降の団体については、東京都障害者スポーツクラブ振興事業実施要綱の</t>
    <rPh sb="18" eb="21">
      <t>トウキョウト</t>
    </rPh>
    <rPh sb="21" eb="24">
      <t>ショウガイシャ</t>
    </rPh>
    <rPh sb="31" eb="33">
      <t>シンコウ</t>
    </rPh>
    <rPh sb="33" eb="35">
      <t>ジギョウ</t>
    </rPh>
    <rPh sb="35" eb="37">
      <t>ジッシ</t>
    </rPh>
    <rPh sb="37" eb="39">
      <t>ヨウコウ</t>
    </rPh>
    <phoneticPr fontId="5"/>
  </si>
  <si>
    <t>対象団体の要件を満たす場合、助成限度額を６万円として、当該年度の予算を超えない範囲以内で</t>
    <rPh sb="27" eb="29">
      <t>トウガイ</t>
    </rPh>
    <rPh sb="29" eb="31">
      <t>ネンド</t>
    </rPh>
    <rPh sb="32" eb="34">
      <t>ヨサン</t>
    </rPh>
    <rPh sb="35" eb="36">
      <t>コ</t>
    </rPh>
    <rPh sb="39" eb="41">
      <t>ハンイ</t>
    </rPh>
    <rPh sb="41" eb="43">
      <t>イナイ</t>
    </rPh>
    <phoneticPr fontId="5"/>
  </si>
  <si>
    <t>助成を決定できるものとする。</t>
    <phoneticPr fontId="5"/>
  </si>
  <si>
    <t>※　用紙が足らない場合は各自でコピーしてください。</t>
    <rPh sb="2" eb="4">
      <t>ヨウシ</t>
    </rPh>
    <rPh sb="5" eb="6">
      <t>タ</t>
    </rPh>
    <rPh sb="9" eb="11">
      <t>バアイ</t>
    </rPh>
    <rPh sb="12" eb="14">
      <t>カクジ</t>
    </rPh>
    <phoneticPr fontId="5"/>
  </si>
  <si>
    <t>講師</t>
    <rPh sb="0" eb="2">
      <t>コウシ</t>
    </rPh>
    <phoneticPr fontId="5"/>
  </si>
  <si>
    <t>補助員</t>
    <rPh sb="0" eb="3">
      <t>ホジョイン</t>
    </rPh>
    <phoneticPr fontId="5"/>
  </si>
  <si>
    <t>※　助成対象額（助成限度額）は、講師費：１人１回 ２０，０００円まで、補助員費：１人１回 ５，０００円まで</t>
    <rPh sb="2" eb="4">
      <t>ジョセイ</t>
    </rPh>
    <rPh sb="4" eb="6">
      <t>タイショウ</t>
    </rPh>
    <rPh sb="6" eb="7">
      <t>ガク</t>
    </rPh>
    <rPh sb="8" eb="10">
      <t>ジョセイ</t>
    </rPh>
    <rPh sb="10" eb="12">
      <t>ゲンド</t>
    </rPh>
    <rPh sb="12" eb="13">
      <t>ガク</t>
    </rPh>
    <rPh sb="16" eb="18">
      <t>コウシ</t>
    </rPh>
    <rPh sb="18" eb="19">
      <t>ヒ</t>
    </rPh>
    <rPh sb="21" eb="22">
      <t>ニン</t>
    </rPh>
    <rPh sb="23" eb="24">
      <t>カイ</t>
    </rPh>
    <rPh sb="31" eb="32">
      <t>エン</t>
    </rPh>
    <rPh sb="35" eb="38">
      <t>ホジョイン</t>
    </rPh>
    <rPh sb="38" eb="39">
      <t>ヒ</t>
    </rPh>
    <phoneticPr fontId="5"/>
  </si>
  <si>
    <t>内訳</t>
    <rPh sb="0" eb="2">
      <t>ウチワケ</t>
    </rPh>
    <phoneticPr fontId="5"/>
  </si>
  <si>
    <t>様式３－１</t>
    <rPh sb="0" eb="2">
      <t>ヨウシキ</t>
    </rPh>
    <phoneticPr fontId="5"/>
  </si>
  <si>
    <t>※　対象経費：１日　６，０００円以内</t>
    <rPh sb="2" eb="4">
      <t>タイショウ</t>
    </rPh>
    <rPh sb="4" eb="6">
      <t>ケイヒ</t>
    </rPh>
    <rPh sb="8" eb="9">
      <t>ニチ</t>
    </rPh>
    <rPh sb="15" eb="16">
      <t>エン</t>
    </rPh>
    <rPh sb="16" eb="18">
      <t>イナイ</t>
    </rPh>
    <phoneticPr fontId="5"/>
  </si>
  <si>
    <t>様式４－１</t>
    <rPh sb="0" eb="2">
      <t>ヨウシキ</t>
    </rPh>
    <phoneticPr fontId="5"/>
  </si>
  <si>
    <t>審判員
講師
補助員</t>
  </si>
  <si>
    <t>審判員
講師
補助員</t>
    <rPh sb="0" eb="3">
      <t>シンパンイン</t>
    </rPh>
    <rPh sb="4" eb="6">
      <t>コウシ</t>
    </rPh>
    <rPh sb="7" eb="10">
      <t>ホジョイン</t>
    </rPh>
    <phoneticPr fontId="5"/>
  </si>
  <si>
    <t>　助成金交付申請額</t>
    <phoneticPr fontId="5"/>
  </si>
  <si>
    <t>　写真　２枚　※1</t>
    <rPh sb="1" eb="3">
      <t>シャシン</t>
    </rPh>
    <rPh sb="5" eb="6">
      <t>マイ</t>
    </rPh>
    <phoneticPr fontId="5"/>
  </si>
  <si>
    <t>　振込先通帳コピー　※２</t>
    <rPh sb="1" eb="4">
      <t>フリコミサキ</t>
    </rPh>
    <rPh sb="4" eb="6">
      <t>ツウチョウ</t>
    </rPh>
    <phoneticPr fontId="5"/>
  </si>
  <si>
    <t xml:space="preserve"> 口座名義　※3</t>
    <phoneticPr fontId="5"/>
  </si>
  <si>
    <t>※2　通帳のコピーは、振込先口座番号・名義が確認できるもの</t>
    <rPh sb="3" eb="5">
      <t>ツウチョウ</t>
    </rPh>
    <rPh sb="11" eb="14">
      <t>フリコミサキ</t>
    </rPh>
    <rPh sb="14" eb="16">
      <t>コウザ</t>
    </rPh>
    <rPh sb="16" eb="18">
      <t>バンゴウ</t>
    </rPh>
    <rPh sb="19" eb="21">
      <t>メイギ</t>
    </rPh>
    <rPh sb="22" eb="24">
      <t>カクニン</t>
    </rPh>
    <phoneticPr fontId="5"/>
  </si>
  <si>
    <t>※3　個人の口座には振込みできません</t>
    <rPh sb="3" eb="5">
      <t>コジン</t>
    </rPh>
    <rPh sb="6" eb="8">
      <t>コウザ</t>
    </rPh>
    <rPh sb="10" eb="12">
      <t>フリコ</t>
    </rPh>
    <phoneticPr fontId="5"/>
  </si>
  <si>
    <t>　助成金振込先　</t>
    <rPh sb="1" eb="3">
      <t>ジョセイ</t>
    </rPh>
    <rPh sb="3" eb="4">
      <t>キン</t>
    </rPh>
    <phoneticPr fontId="5"/>
  </si>
  <si>
    <t>審判員・講師・補助員
雇上費</t>
    <rPh sb="0" eb="2">
      <t>シンパン</t>
    </rPh>
    <rPh sb="2" eb="3">
      <t>イン</t>
    </rPh>
    <rPh sb="7" eb="10">
      <t>ホジョイン</t>
    </rPh>
    <rPh sb="11" eb="13">
      <t>ヤトイジョウ</t>
    </rPh>
    <rPh sb="13" eb="14">
      <t>ヒ</t>
    </rPh>
    <phoneticPr fontId="5"/>
  </si>
  <si>
    <t>B</t>
    <phoneticPr fontId="5"/>
  </si>
  <si>
    <t>Ａ＋Ｂ</t>
    <phoneticPr fontId="5"/>
  </si>
  <si>
    <t>講師費・補助員雇上費</t>
    <rPh sb="0" eb="2">
      <t>コウシ</t>
    </rPh>
    <rPh sb="2" eb="3">
      <t>ヒ</t>
    </rPh>
    <rPh sb="7" eb="9">
      <t>ヤトイア</t>
    </rPh>
    <rPh sb="9" eb="10">
      <t>ヒ</t>
    </rPh>
    <phoneticPr fontId="5"/>
  </si>
  <si>
    <t>①＋②</t>
    <phoneticPr fontId="5"/>
  </si>
  <si>
    <t>B－１</t>
    <phoneticPr fontId="5"/>
  </si>
  <si>
    <r>
      <rPr>
        <sz val="14"/>
        <rFont val="游ゴシック"/>
        <family val="3"/>
        <charset val="128"/>
      </rPr>
      <t>交付申請額</t>
    </r>
    <r>
      <rPr>
        <sz val="12"/>
        <rFont val="游ゴシック"/>
        <family val="3"/>
        <charset val="128"/>
      </rPr>
      <t xml:space="preserve">
</t>
    </r>
    <r>
      <rPr>
        <sz val="11"/>
        <rFont val="游ゴシック"/>
        <family val="3"/>
        <charset val="128"/>
      </rPr>
      <t>限度額　５年目まで１０万円
　　　６年目以降６万円</t>
    </r>
    <rPh sb="0" eb="2">
      <t>コウフ</t>
    </rPh>
    <rPh sb="2" eb="4">
      <t>シンセイ</t>
    </rPh>
    <rPh sb="4" eb="5">
      <t>ガク</t>
    </rPh>
    <rPh sb="18" eb="19">
      <t>エン</t>
    </rPh>
    <phoneticPr fontId="5"/>
  </si>
  <si>
    <t>の欄は記入しないでください。</t>
    <rPh sb="1" eb="2">
      <t>ラン</t>
    </rPh>
    <rPh sb="3" eb="5">
      <t>キニュウ</t>
    </rPh>
    <phoneticPr fontId="5"/>
  </si>
  <si>
    <t>活動実績報告書［日常活動（日常の練習や合宿・大会参加など）］</t>
    <rPh sb="0" eb="2">
      <t>カツドウ</t>
    </rPh>
    <rPh sb="2" eb="4">
      <t>ジッセキ</t>
    </rPh>
    <rPh sb="4" eb="7">
      <t>ホウコクショ</t>
    </rPh>
    <rPh sb="8" eb="10">
      <t>ニチジョウ</t>
    </rPh>
    <rPh sb="10" eb="12">
      <t>カツドウ</t>
    </rPh>
    <rPh sb="13" eb="15">
      <t>ニチジョウ</t>
    </rPh>
    <rPh sb="16" eb="18">
      <t>レンシュウ</t>
    </rPh>
    <rPh sb="19" eb="21">
      <t>ガッシュク</t>
    </rPh>
    <rPh sb="22" eb="24">
      <t>タイカイ</t>
    </rPh>
    <rPh sb="24" eb="26">
      <t>サンカ</t>
    </rPh>
    <phoneticPr fontId="5"/>
  </si>
  <si>
    <t>精算報告書　内訳
【日常活動費】〔講師/補助員雇上費〕</t>
    <rPh sb="14" eb="15">
      <t>ヒ</t>
    </rPh>
    <rPh sb="20" eb="23">
      <t>ホジョイン</t>
    </rPh>
    <rPh sb="23" eb="25">
      <t>ヤトイジョウ</t>
    </rPh>
    <rPh sb="25" eb="26">
      <t>ヒ</t>
    </rPh>
    <phoneticPr fontId="5"/>
  </si>
  <si>
    <t>精算報告書　内訳
【日常活動費】〔会場使用料〕</t>
    <rPh sb="17" eb="19">
      <t>カイジョウ</t>
    </rPh>
    <rPh sb="19" eb="22">
      <t>シヨウリョウ</t>
    </rPh>
    <phoneticPr fontId="5"/>
  </si>
  <si>
    <t>活動実績報告書［主催事業（大会・講習会・研修会など）］</t>
    <rPh sb="0" eb="2">
      <t>カツドウ</t>
    </rPh>
    <rPh sb="2" eb="4">
      <t>ジッセキ</t>
    </rPh>
    <rPh sb="4" eb="7">
      <t>ホウコクショ</t>
    </rPh>
    <phoneticPr fontId="5"/>
  </si>
  <si>
    <t>精算報告書　内訳
【主催事業開催費】 〔審判員・講師費・補助員雇上費〕</t>
    <rPh sb="10" eb="12">
      <t>シュサイ</t>
    </rPh>
    <rPh sb="12" eb="14">
      <t>ジギョウ</t>
    </rPh>
    <rPh sb="14" eb="16">
      <t>カイサイ</t>
    </rPh>
    <rPh sb="16" eb="17">
      <t>ヒ</t>
    </rPh>
    <rPh sb="24" eb="26">
      <t>コウシ</t>
    </rPh>
    <rPh sb="26" eb="27">
      <t>ヒ</t>
    </rPh>
    <rPh sb="28" eb="31">
      <t>ホジョイン</t>
    </rPh>
    <rPh sb="31" eb="33">
      <t>ヤトイジョウ</t>
    </rPh>
    <rPh sb="33" eb="34">
      <t>ヒ</t>
    </rPh>
    <phoneticPr fontId="5"/>
  </si>
  <si>
    <t>精算報告書　内訳
【主催事業開催費】 〔会場使用料〕</t>
    <rPh sb="10" eb="12">
      <t>シュサイ</t>
    </rPh>
    <rPh sb="12" eb="14">
      <t>ジギョウ</t>
    </rPh>
    <rPh sb="14" eb="16">
      <t>カイサイ</t>
    </rPh>
    <rPh sb="16" eb="17">
      <t>ヒ</t>
    </rPh>
    <rPh sb="20" eb="22">
      <t>カイジョウ</t>
    </rPh>
    <rPh sb="22" eb="25">
      <t>シヨウリョウ</t>
    </rPh>
    <phoneticPr fontId="5"/>
  </si>
  <si>
    <t>【日常活動費】</t>
    <rPh sb="1" eb="3">
      <t>ニチジョウ</t>
    </rPh>
    <rPh sb="3" eb="5">
      <t>カツドウ</t>
    </rPh>
    <rPh sb="5" eb="6">
      <t>ヒ</t>
    </rPh>
    <phoneticPr fontId="5"/>
  </si>
  <si>
    <t>【主催事業開催費】</t>
    <rPh sb="1" eb="3">
      <t>シュサイ</t>
    </rPh>
    <rPh sb="3" eb="5">
      <t>ジギョウ</t>
    </rPh>
    <rPh sb="5" eb="7">
      <t>カイサイ</t>
    </rPh>
    <rPh sb="7" eb="8">
      <t>ヒ</t>
    </rPh>
    <phoneticPr fontId="5"/>
  </si>
  <si>
    <t>　助成額限度額は、5年目までは100,000円、6年目以降は60,000円を上限とした範囲内です。 
　精算額が限度額を超える場合は限度額をご記入ください。</t>
    <rPh sb="1" eb="3">
      <t>ジョセイ</t>
    </rPh>
    <rPh sb="3" eb="4">
      <t>ガク</t>
    </rPh>
    <rPh sb="4" eb="6">
      <t>ゲンド</t>
    </rPh>
    <rPh sb="6" eb="7">
      <t>ガク</t>
    </rPh>
    <rPh sb="10" eb="12">
      <t>ネンメ</t>
    </rPh>
    <rPh sb="22" eb="23">
      <t>エン</t>
    </rPh>
    <rPh sb="25" eb="29">
      <t>ネンメイコウ</t>
    </rPh>
    <rPh sb="36" eb="37">
      <t>エン</t>
    </rPh>
    <rPh sb="38" eb="40">
      <t>ジョウゲン</t>
    </rPh>
    <rPh sb="43" eb="46">
      <t>ハンイナイ</t>
    </rPh>
    <rPh sb="52" eb="55">
      <t>セイサンガク</t>
    </rPh>
    <rPh sb="56" eb="58">
      <t>ゲンド</t>
    </rPh>
    <rPh sb="58" eb="59">
      <t>ガク</t>
    </rPh>
    <rPh sb="60" eb="61">
      <t>コ</t>
    </rPh>
    <rPh sb="63" eb="65">
      <t>バアイ</t>
    </rPh>
    <rPh sb="66" eb="68">
      <t>ゲンド</t>
    </rPh>
    <rPh sb="68" eb="69">
      <t>ガク</t>
    </rPh>
    <rPh sb="71" eb="72">
      <t>シルシ</t>
    </rPh>
    <rPh sb="72" eb="73">
      <t>ニュウ</t>
    </rPh>
    <phoneticPr fontId="5"/>
  </si>
  <si>
    <t>　関係書類</t>
    <rPh sb="1" eb="3">
      <t>カンケイ</t>
    </rPh>
    <phoneticPr fontId="5"/>
  </si>
  <si>
    <t>様式２</t>
    <rPh sb="0" eb="2">
      <t>ヨウシキ</t>
    </rPh>
    <phoneticPr fontId="5"/>
  </si>
  <si>
    <t>助成決定額（センター記入欄）</t>
    <rPh sb="0" eb="2">
      <t>ジョセイ</t>
    </rPh>
    <rPh sb="2" eb="4">
      <t>ケッテイ</t>
    </rPh>
    <phoneticPr fontId="5"/>
  </si>
  <si>
    <t>センター
使用欄</t>
    <rPh sb="5" eb="7">
      <t>シヨウ</t>
    </rPh>
    <rPh sb="7" eb="8">
      <t>ラン</t>
    </rPh>
    <phoneticPr fontId="5"/>
  </si>
  <si>
    <t>令和</t>
    <phoneticPr fontId="5"/>
  </si>
  <si>
    <t>年</t>
    <rPh sb="0" eb="1">
      <t>ネン</t>
    </rPh>
    <phoneticPr fontId="5"/>
  </si>
  <si>
    <t>月</t>
    <rPh sb="0" eb="1">
      <t>ガツ</t>
    </rPh>
    <phoneticPr fontId="5"/>
  </si>
  <si>
    <t>様式３－３</t>
    <phoneticPr fontId="5"/>
  </si>
  <si>
    <t>様式３－２</t>
    <rPh sb="0" eb="2">
      <t>ヨウシキ</t>
    </rPh>
    <phoneticPr fontId="5"/>
  </si>
  <si>
    <t>様式４－３</t>
    <phoneticPr fontId="5"/>
  </si>
  <si>
    <t>王子サッカークラブ</t>
    <rPh sb="0" eb="2">
      <t>オウジ</t>
    </rPh>
    <phoneticPr fontId="5"/>
  </si>
  <si>
    <t>王子銀行</t>
    <rPh sb="0" eb="2">
      <t>オウジ</t>
    </rPh>
    <rPh sb="2" eb="4">
      <t>ギンコウ</t>
    </rPh>
    <phoneticPr fontId="5"/>
  </si>
  <si>
    <t>十条支店</t>
    <rPh sb="0" eb="2">
      <t>ジュウジョウ</t>
    </rPh>
    <rPh sb="2" eb="4">
      <t>シテン</t>
    </rPh>
    <phoneticPr fontId="5"/>
  </si>
  <si>
    <t>ｵｳｼﾞｷﾞﾝｺｳ</t>
    <phoneticPr fontId="5"/>
  </si>
  <si>
    <t>ｼﾞｭｳｼﾞｮｳｼﾃﾝ</t>
    <phoneticPr fontId="5"/>
  </si>
  <si>
    <t>ｵｳｼﾞｻｯｶｰｸﾗﾌﾞ</t>
    <phoneticPr fontId="5"/>
  </si>
  <si>
    <t>6,13,20,27日</t>
    <phoneticPr fontId="5"/>
  </si>
  <si>
    <t>16日
23,30日</t>
    <phoneticPr fontId="5"/>
  </si>
  <si>
    <t>6,20日</t>
    <rPh sb="4" eb="5">
      <t>ヒ</t>
    </rPh>
    <phoneticPr fontId="5"/>
  </si>
  <si>
    <t>20,27日</t>
    <rPh sb="5" eb="6">
      <t>ヒ</t>
    </rPh>
    <phoneticPr fontId="5"/>
  </si>
  <si>
    <t>1,2日</t>
    <rPh sb="3" eb="4">
      <t>ヒ</t>
    </rPh>
    <phoneticPr fontId="5"/>
  </si>
  <si>
    <t>5,19日</t>
    <rPh sb="4" eb="5">
      <t>ヒ</t>
    </rPh>
    <phoneticPr fontId="5"/>
  </si>
  <si>
    <t>10.17日</t>
    <rPh sb="5" eb="6">
      <t>ヒ</t>
    </rPh>
    <phoneticPr fontId="5"/>
  </si>
  <si>
    <t>14.28日</t>
    <rPh sb="5" eb="6">
      <t>ヒ</t>
    </rPh>
    <phoneticPr fontId="5"/>
  </si>
  <si>
    <t>5,12,19日</t>
    <rPh sb="7" eb="8">
      <t>ヒ</t>
    </rPh>
    <phoneticPr fontId="5"/>
  </si>
  <si>
    <t>1,8日</t>
    <rPh sb="3" eb="4">
      <t>ヒ</t>
    </rPh>
    <phoneticPr fontId="5"/>
  </si>
  <si>
    <t>　サッカー定期練習</t>
    <rPh sb="5" eb="7">
      <t>テイキ</t>
    </rPh>
    <rPh sb="7" eb="9">
      <t>レンシュウ</t>
    </rPh>
    <phoneticPr fontId="5"/>
  </si>
  <si>
    <t>　サッカー定期練習</t>
    <rPh sb="5" eb="9">
      <t>テイキレンシュウ</t>
    </rPh>
    <phoneticPr fontId="5"/>
  </si>
  <si>
    <t>　サッカー定期練習</t>
  </si>
  <si>
    <t>　9:00～12:00　サッカー定期練習</t>
    <rPh sb="16" eb="18">
      <t>テイキ</t>
    </rPh>
    <rPh sb="18" eb="20">
      <t>レンシュウ</t>
    </rPh>
    <phoneticPr fontId="5"/>
  </si>
  <si>
    <t>北区運動場</t>
    <rPh sb="0" eb="2">
      <t>キタク</t>
    </rPh>
    <rPh sb="2" eb="5">
      <t>ウンドウジョウ</t>
    </rPh>
    <phoneticPr fontId="5"/>
  </si>
  <si>
    <t>東京都障害者総合スポーツセンター
北区運転場</t>
    <rPh sb="0" eb="3">
      <t>トウキョウト</t>
    </rPh>
    <rPh sb="3" eb="6">
      <t>ショウガイシャ</t>
    </rPh>
    <rPh sb="6" eb="8">
      <t>ソウゴウ</t>
    </rPh>
    <rPh sb="17" eb="19">
      <t>キタク</t>
    </rPh>
    <rPh sb="19" eb="21">
      <t>ウンテン</t>
    </rPh>
    <rPh sb="21" eb="22">
      <t>ジョウ</t>
    </rPh>
    <phoneticPr fontId="5"/>
  </si>
  <si>
    <t>東京都障害者総合スポーツセンター</t>
    <rPh sb="0" eb="3">
      <t>トウキョウト</t>
    </rPh>
    <rPh sb="3" eb="6">
      <t>ショウガイシャ</t>
    </rPh>
    <rPh sb="6" eb="8">
      <t>ソウゴウ</t>
    </rPh>
    <phoneticPr fontId="5"/>
  </si>
  <si>
    <t>山梨県○○ホテルサッカー場</t>
    <rPh sb="0" eb="3">
      <t>ヤマナシケン</t>
    </rPh>
    <rPh sb="12" eb="13">
      <t>ジョウ</t>
    </rPh>
    <phoneticPr fontId="5"/>
  </si>
  <si>
    <t>NO.1</t>
    <phoneticPr fontId="5"/>
  </si>
  <si>
    <t>4月6,13,20,27日分
サッカー教室講師費として</t>
    <rPh sb="19" eb="21">
      <t>キョウシツ</t>
    </rPh>
    <rPh sb="21" eb="23">
      <t>コウシ</t>
    </rPh>
    <phoneticPr fontId="5"/>
  </si>
  <si>
    <t>4月13,20日分
サッカー教室補助員費として</t>
    <rPh sb="1" eb="2">
      <t>ガツ</t>
    </rPh>
    <rPh sb="7" eb="9">
      <t>ニチブン</t>
    </rPh>
    <rPh sb="14" eb="16">
      <t>キョウシツ</t>
    </rPh>
    <rPh sb="16" eb="19">
      <t>ホジョイン</t>
    </rPh>
    <rPh sb="19" eb="20">
      <t>ヒ</t>
    </rPh>
    <phoneticPr fontId="5"/>
  </si>
  <si>
    <t>4月6,13,20,27日分
サッカー教室補助員費として</t>
    <rPh sb="19" eb="21">
      <t>キョウシツ</t>
    </rPh>
    <rPh sb="21" eb="24">
      <t>ホジョイン</t>
    </rPh>
    <rPh sb="24" eb="25">
      <t>ヒ</t>
    </rPh>
    <phoneticPr fontId="5"/>
  </si>
  <si>
    <t>5月16,23,30日分
サッカー教室講師費として</t>
    <rPh sb="1" eb="2">
      <t>ガツ</t>
    </rPh>
    <rPh sb="10" eb="12">
      <t>ニチブン</t>
    </rPh>
    <rPh sb="17" eb="19">
      <t>キョウシツ</t>
    </rPh>
    <rPh sb="19" eb="21">
      <t>コウシ</t>
    </rPh>
    <rPh sb="21" eb="22">
      <t>ヒ</t>
    </rPh>
    <phoneticPr fontId="5"/>
  </si>
  <si>
    <t>6月6,20日分
サッカー教室講師費として</t>
    <rPh sb="1" eb="2">
      <t>ガツ</t>
    </rPh>
    <rPh sb="6" eb="8">
      <t>ニチブン</t>
    </rPh>
    <rPh sb="13" eb="15">
      <t>キョウシツ</t>
    </rPh>
    <rPh sb="15" eb="17">
      <t>コウシ</t>
    </rPh>
    <rPh sb="17" eb="18">
      <t>ヒ</t>
    </rPh>
    <phoneticPr fontId="5"/>
  </si>
  <si>
    <t>6月6,20日分
サッカー教室補助員費として</t>
    <rPh sb="1" eb="2">
      <t>ガツ</t>
    </rPh>
    <rPh sb="6" eb="8">
      <t>ニチブン</t>
    </rPh>
    <rPh sb="13" eb="15">
      <t>キョウシツ</t>
    </rPh>
    <rPh sb="15" eb="18">
      <t>ホジョイン</t>
    </rPh>
    <rPh sb="18" eb="19">
      <t>ヒ</t>
    </rPh>
    <phoneticPr fontId="5"/>
  </si>
  <si>
    <t>7月20,27日分
サッカー教室講師費として</t>
    <rPh sb="1" eb="2">
      <t>ガツ</t>
    </rPh>
    <rPh sb="7" eb="8">
      <t>ヒ</t>
    </rPh>
    <rPh sb="8" eb="9">
      <t>ブン</t>
    </rPh>
    <rPh sb="14" eb="16">
      <t>キョウシツ</t>
    </rPh>
    <rPh sb="16" eb="18">
      <t>コウシ</t>
    </rPh>
    <rPh sb="18" eb="19">
      <t>ヒ</t>
    </rPh>
    <phoneticPr fontId="5"/>
  </si>
  <si>
    <t>NO.2</t>
    <phoneticPr fontId="5"/>
  </si>
  <si>
    <t>7月20,27日分
サッカー教室補助員費として</t>
    <rPh sb="1" eb="2">
      <t>ガツ</t>
    </rPh>
    <rPh sb="7" eb="8">
      <t>ヒ</t>
    </rPh>
    <rPh sb="8" eb="9">
      <t>ブン</t>
    </rPh>
    <rPh sb="14" eb="16">
      <t>キョウシツ</t>
    </rPh>
    <rPh sb="16" eb="19">
      <t>ホジョイン</t>
    </rPh>
    <rPh sb="19" eb="20">
      <t>ヒ</t>
    </rPh>
    <phoneticPr fontId="5"/>
  </si>
  <si>
    <t>①－7</t>
  </si>
  <si>
    <t>9月5,19日分
サッカー教室講師費として</t>
    <rPh sb="1" eb="2">
      <t>ガツ</t>
    </rPh>
    <rPh sb="6" eb="8">
      <t>ニチブン</t>
    </rPh>
    <rPh sb="13" eb="15">
      <t>キョウシツ</t>
    </rPh>
    <rPh sb="15" eb="17">
      <t>コウシ</t>
    </rPh>
    <rPh sb="17" eb="18">
      <t>ヒ</t>
    </rPh>
    <phoneticPr fontId="5"/>
  </si>
  <si>
    <t>10月10,17日分
サッカー教室講師費として</t>
    <rPh sb="2" eb="3">
      <t>ガツ</t>
    </rPh>
    <rPh sb="8" eb="10">
      <t>ニチブン</t>
    </rPh>
    <rPh sb="15" eb="17">
      <t>キョウシツ</t>
    </rPh>
    <rPh sb="17" eb="19">
      <t>コウシ</t>
    </rPh>
    <rPh sb="19" eb="20">
      <t>ヒ</t>
    </rPh>
    <phoneticPr fontId="5"/>
  </si>
  <si>
    <t>11月14,28日分
サッカー教室講師費として</t>
    <rPh sb="2" eb="3">
      <t>ガツ</t>
    </rPh>
    <rPh sb="8" eb="10">
      <t>ニチブン</t>
    </rPh>
    <rPh sb="15" eb="17">
      <t>キョウシツ</t>
    </rPh>
    <rPh sb="17" eb="19">
      <t>コウシ</t>
    </rPh>
    <rPh sb="19" eb="20">
      <t>ヒ</t>
    </rPh>
    <phoneticPr fontId="5"/>
  </si>
  <si>
    <t>①－14</t>
  </si>
  <si>
    <t>①－16</t>
  </si>
  <si>
    <t>①－15</t>
  </si>
  <si>
    <t>①－17</t>
  </si>
  <si>
    <t>10月10日分
サッカー教室補助員費として</t>
    <rPh sb="2" eb="3">
      <t>ガツ</t>
    </rPh>
    <rPh sb="5" eb="7">
      <t>ニチブン</t>
    </rPh>
    <rPh sb="12" eb="14">
      <t>キョウシツ</t>
    </rPh>
    <rPh sb="14" eb="17">
      <t>ホジョイン</t>
    </rPh>
    <rPh sb="17" eb="18">
      <t>ヒ</t>
    </rPh>
    <phoneticPr fontId="5"/>
  </si>
  <si>
    <t>10月10,17日分
サッカー教室補助員費として</t>
    <rPh sb="2" eb="3">
      <t>ガツ</t>
    </rPh>
    <rPh sb="8" eb="10">
      <t>ニチブン</t>
    </rPh>
    <phoneticPr fontId="5"/>
  </si>
  <si>
    <t>12月5,12,19日分
サッカー教室講師費として</t>
    <rPh sb="2" eb="3">
      <t>ガツ</t>
    </rPh>
    <rPh sb="10" eb="12">
      <t>ニチブン</t>
    </rPh>
    <rPh sb="17" eb="19">
      <t>キョウシツ</t>
    </rPh>
    <rPh sb="19" eb="21">
      <t>コウシ</t>
    </rPh>
    <rPh sb="21" eb="22">
      <t>ヒ</t>
    </rPh>
    <phoneticPr fontId="5"/>
  </si>
  <si>
    <t>①－18</t>
  </si>
  <si>
    <t>12月19日分
サッカー教室補助員費として</t>
    <rPh sb="2" eb="3">
      <t>ガツ</t>
    </rPh>
    <rPh sb="5" eb="7">
      <t>ニチブン</t>
    </rPh>
    <rPh sb="12" eb="14">
      <t>キョウシツ</t>
    </rPh>
    <rPh sb="14" eb="17">
      <t>ホジョイン</t>
    </rPh>
    <rPh sb="17" eb="18">
      <t>ヒ</t>
    </rPh>
    <phoneticPr fontId="5"/>
  </si>
  <si>
    <t>14
13,16</t>
    <phoneticPr fontId="5"/>
  </si>
  <si>
    <t>13,18</t>
    <phoneticPr fontId="5"/>
  </si>
  <si>
    <t>4月6,13,20,27日　会場使用料として</t>
    <rPh sb="1" eb="2">
      <t>ガツ</t>
    </rPh>
    <rPh sb="12" eb="13">
      <t>ヒ</t>
    </rPh>
    <rPh sb="14" eb="16">
      <t>カイジョウ</t>
    </rPh>
    <rPh sb="16" eb="19">
      <t>シヨウリョウ</t>
    </rPh>
    <phoneticPr fontId="5"/>
  </si>
  <si>
    <t>②－1</t>
    <phoneticPr fontId="5"/>
  </si>
  <si>
    <t>5月23,30日会場使用料として</t>
    <rPh sb="1" eb="2">
      <t>ガツ</t>
    </rPh>
    <rPh sb="7" eb="8">
      <t>ヒ</t>
    </rPh>
    <rPh sb="8" eb="13">
      <t>カイジョウシヨウリョウ</t>
    </rPh>
    <phoneticPr fontId="5"/>
  </si>
  <si>
    <t>②－2</t>
  </si>
  <si>
    <t>②－3</t>
  </si>
  <si>
    <t>スプリングカップ大会</t>
    <rPh sb="8" eb="10">
      <t>タイカイ</t>
    </rPh>
    <phoneticPr fontId="5"/>
  </si>
  <si>
    <t>8日</t>
    <rPh sb="1" eb="2">
      <t>ニチ</t>
    </rPh>
    <phoneticPr fontId="5"/>
  </si>
  <si>
    <t>4月8日分スプリングカップ大会
審判員費</t>
    <rPh sb="1" eb="2">
      <t>ガツ</t>
    </rPh>
    <rPh sb="3" eb="4">
      <t>ヒ</t>
    </rPh>
    <rPh sb="4" eb="5">
      <t>ブン</t>
    </rPh>
    <rPh sb="13" eb="15">
      <t>タイカイ</t>
    </rPh>
    <rPh sb="16" eb="20">
      <t>シンパンインヒ</t>
    </rPh>
    <phoneticPr fontId="5"/>
  </si>
  <si>
    <t>8月1・２日　会場使用料として
(1日10,000円)</t>
    <rPh sb="1" eb="2">
      <t>ガツ</t>
    </rPh>
    <rPh sb="5" eb="6">
      <t>ヒ</t>
    </rPh>
    <rPh sb="7" eb="9">
      <t>カイジョウ</t>
    </rPh>
    <rPh sb="9" eb="12">
      <t>シヨウリョウ</t>
    </rPh>
    <rPh sb="18" eb="19">
      <t>ヒ</t>
    </rPh>
    <rPh sb="25" eb="26">
      <t>エン</t>
    </rPh>
    <phoneticPr fontId="5"/>
  </si>
  <si>
    <t>4月8日大会会場使用料として
(1日7,500円)</t>
    <rPh sb="1" eb="2">
      <t>ガツ</t>
    </rPh>
    <rPh sb="3" eb="4">
      <t>ヒ</t>
    </rPh>
    <rPh sb="4" eb="6">
      <t>タイカイ</t>
    </rPh>
    <rPh sb="6" eb="11">
      <t>カイジョウシヨウリョウ</t>
    </rPh>
    <rPh sb="17" eb="18">
      <t>ヒ</t>
    </rPh>
    <rPh sb="19" eb="24">
      <t>５００エン</t>
    </rPh>
    <phoneticPr fontId="5"/>
  </si>
  <si>
    <t>夏合宿しおり作成コピー代</t>
    <rPh sb="0" eb="1">
      <t>ナツ</t>
    </rPh>
    <rPh sb="1" eb="3">
      <t>ガッシュク</t>
    </rPh>
    <rPh sb="6" eb="8">
      <t>サクセイ</t>
    </rPh>
    <rPh sb="11" eb="12">
      <t>ダイ</t>
    </rPh>
    <phoneticPr fontId="5"/>
  </si>
  <si>
    <t>広報誌郵送のため　切手代</t>
    <rPh sb="0" eb="3">
      <t>コウホウシ</t>
    </rPh>
    <rPh sb="3" eb="5">
      <t>ユウソウ</t>
    </rPh>
    <rPh sb="9" eb="11">
      <t>キッテ</t>
    </rPh>
    <rPh sb="11" eb="12">
      <t>ダイ</t>
    </rPh>
    <phoneticPr fontId="5"/>
  </si>
  <si>
    <t>7　月　1　日</t>
    <phoneticPr fontId="5"/>
  </si>
  <si>
    <t>事－2</t>
    <rPh sb="0" eb="1">
      <t>ジ</t>
    </rPh>
    <phoneticPr fontId="5"/>
  </si>
  <si>
    <t>事－1</t>
    <rPh sb="0" eb="1">
      <t>ジ</t>
    </rPh>
    <phoneticPr fontId="5"/>
  </si>
  <si>
    <t>事－3</t>
    <rPh sb="0" eb="1">
      <t>ジ</t>
    </rPh>
    <phoneticPr fontId="5"/>
  </si>
  <si>
    <t>事－4</t>
    <rPh sb="0" eb="1">
      <t>ジ</t>
    </rPh>
    <phoneticPr fontId="5"/>
  </si>
  <si>
    <t>事－5</t>
    <rPh sb="0" eb="1">
      <t>ジ</t>
    </rPh>
    <phoneticPr fontId="5"/>
  </si>
  <si>
    <t>精算書類記入のポイント</t>
    <rPh sb="0" eb="2">
      <t>セイサン</t>
    </rPh>
    <rPh sb="2" eb="4">
      <t>ショルイ</t>
    </rPh>
    <rPh sb="4" eb="6">
      <t>キニュウ</t>
    </rPh>
    <phoneticPr fontId="5"/>
  </si>
  <si>
    <t>　東京都北区十条台1-2-2</t>
    <rPh sb="1" eb="4">
      <t>トウキョウト</t>
    </rPh>
    <rPh sb="4" eb="6">
      <t>キタク</t>
    </rPh>
    <rPh sb="6" eb="8">
      <t>ジュウジョウ</t>
    </rPh>
    <rPh sb="8" eb="9">
      <t>ダイ</t>
    </rPh>
    <phoneticPr fontId="5"/>
  </si>
  <si>
    <t>　王子サッカークラブ</t>
    <rPh sb="1" eb="3">
      <t>オウジ</t>
    </rPh>
    <phoneticPr fontId="5"/>
  </si>
  <si>
    <t>　王子　太郎</t>
    <rPh sb="1" eb="3">
      <t>オウジ</t>
    </rPh>
    <rPh sb="4" eb="6">
      <t>タロウ</t>
    </rPh>
    <phoneticPr fontId="5"/>
  </si>
  <si>
    <r>
      <t>　〒</t>
    </r>
    <r>
      <rPr>
        <sz val="11"/>
        <rFont val="HG創英角ﾎﾟｯﾌﾟ体"/>
        <family val="3"/>
        <charset val="128"/>
      </rPr>
      <t xml:space="preserve"> </t>
    </r>
    <r>
      <rPr>
        <sz val="14"/>
        <rFont val="HG創英角ﾎﾟｯﾌﾟ体"/>
        <family val="3"/>
        <charset val="128"/>
      </rPr>
      <t>114-0033</t>
    </r>
    <phoneticPr fontId="5"/>
  </si>
  <si>
    <t>15,15</t>
    <phoneticPr fontId="5"/>
  </si>
  <si>
    <t>但し、</t>
    <rPh sb="0" eb="1">
      <t>タダ</t>
    </rPh>
    <phoneticPr fontId="5"/>
  </si>
  <si>
    <t>ｽﾌﾟﾘﾝｸﾞｶｯﾌﾟ大会審判員費として</t>
    <rPh sb="11" eb="13">
      <t>タイカイ</t>
    </rPh>
    <rPh sb="13" eb="17">
      <t>シンパンインヒ</t>
    </rPh>
    <phoneticPr fontId="5"/>
  </si>
  <si>
    <t>　　　但し、6月6,20日分講師費として</t>
    <rPh sb="3" eb="4">
      <t>タダ</t>
    </rPh>
    <rPh sb="7" eb="8">
      <t>ガツ</t>
    </rPh>
    <rPh sb="12" eb="13">
      <t>ヒ</t>
    </rPh>
    <rPh sb="13" eb="14">
      <t>ブン</t>
    </rPh>
    <rPh sb="14" eb="16">
      <t>コウシ</t>
    </rPh>
    <rPh sb="16" eb="17">
      <t>ヒ</t>
    </rPh>
    <phoneticPr fontId="5"/>
  </si>
  <si>
    <t>　</t>
    <phoneticPr fontId="5"/>
  </si>
  <si>
    <t>(1回5,000円）</t>
    <rPh sb="2" eb="3">
      <t>カイ</t>
    </rPh>
    <rPh sb="4" eb="9">
      <t>０００エン</t>
    </rPh>
    <phoneticPr fontId="5"/>
  </si>
  <si>
    <t>NO,2</t>
    <phoneticPr fontId="5"/>
  </si>
  <si>
    <t>　　　但し、7月20､27日分講師費として</t>
    <rPh sb="3" eb="4">
      <t>タダ</t>
    </rPh>
    <rPh sb="7" eb="8">
      <t>ガツ</t>
    </rPh>
    <rPh sb="13" eb="14">
      <t>ヒ</t>
    </rPh>
    <rPh sb="14" eb="15">
      <t>ブン</t>
    </rPh>
    <rPh sb="15" eb="17">
      <t>コウシ</t>
    </rPh>
    <rPh sb="17" eb="18">
      <t>ヒ</t>
    </rPh>
    <phoneticPr fontId="5"/>
  </si>
  <si>
    <t>8月1,2日交流試合審判員費として</t>
    <rPh sb="1" eb="2">
      <t>ガツ</t>
    </rPh>
    <rPh sb="5" eb="6">
      <t>ヒ</t>
    </rPh>
    <rPh sb="6" eb="10">
      <t>コウリュウシアイ</t>
    </rPh>
    <rPh sb="10" eb="14">
      <t>シンパンインヒ</t>
    </rPh>
    <phoneticPr fontId="5"/>
  </si>
  <si>
    <t>NO,35</t>
    <phoneticPr fontId="5"/>
  </si>
  <si>
    <t>　　　但し、5月16,23,30日分講師費として</t>
    <phoneticPr fontId="5"/>
  </si>
  <si>
    <t>　　　但し、9月5,19日分講師費として</t>
    <phoneticPr fontId="5"/>
  </si>
  <si>
    <t>NO,76</t>
    <phoneticPr fontId="5"/>
  </si>
  <si>
    <t>　　　但し、10月10,17日分講師費として</t>
    <phoneticPr fontId="5"/>
  </si>
  <si>
    <t>NO,40</t>
    <phoneticPr fontId="5"/>
  </si>
  <si>
    <t>　　　但し、11月14,28日分講師費として</t>
    <phoneticPr fontId="5"/>
  </si>
  <si>
    <t>NO,52</t>
    <phoneticPr fontId="5"/>
  </si>
  <si>
    <t>　　　但し、12月5,12,19日分講師費として</t>
    <phoneticPr fontId="5"/>
  </si>
  <si>
    <t>NO,55</t>
    <phoneticPr fontId="5"/>
  </si>
  <si>
    <t>NO,56</t>
    <phoneticPr fontId="5"/>
  </si>
  <si>
    <t>NO,4</t>
    <phoneticPr fontId="5"/>
  </si>
  <si>
    <t>会場使用料として</t>
    <rPh sb="0" eb="2">
      <t>カイジョウ</t>
    </rPh>
    <rPh sb="2" eb="5">
      <t>シヨウリョウ</t>
    </rPh>
    <phoneticPr fontId="5"/>
  </si>
  <si>
    <t>会場使用料（4月8日午前・午後）</t>
    <rPh sb="0" eb="5">
      <t>カイジョウシヨウリョウ</t>
    </rPh>
    <rPh sb="7" eb="8">
      <t>ガツ</t>
    </rPh>
    <rPh sb="9" eb="10">
      <t>ヒ</t>
    </rPh>
    <rPh sb="10" eb="12">
      <t>ゴゼン</t>
    </rPh>
    <rPh sb="13" eb="15">
      <t>ゴゴ</t>
    </rPh>
    <phoneticPr fontId="5"/>
  </si>
  <si>
    <t>（減免）</t>
    <rPh sb="1" eb="3">
      <t>ゲンメン</t>
    </rPh>
    <phoneticPr fontId="5"/>
  </si>
  <si>
    <t>北区　滝野川</t>
    <rPh sb="0" eb="2">
      <t>キタク</t>
    </rPh>
    <rPh sb="3" eb="6">
      <t>タキノガワ</t>
    </rPh>
    <phoneticPr fontId="5"/>
  </si>
  <si>
    <t>○○○○　福祉事務所</t>
    <rPh sb="5" eb="7">
      <t>フクシ</t>
    </rPh>
    <rPh sb="7" eb="9">
      <t>ジム</t>
    </rPh>
    <rPh sb="9" eb="10">
      <t>ショ</t>
    </rPh>
    <phoneticPr fontId="5"/>
  </si>
  <si>
    <t>（5月23･30日分）</t>
    <rPh sb="2" eb="3">
      <t>ガツ</t>
    </rPh>
    <rPh sb="8" eb="9">
      <t>ヒ</t>
    </rPh>
    <rPh sb="9" eb="10">
      <t>ブン</t>
    </rPh>
    <phoneticPr fontId="5"/>
  </si>
  <si>
    <t>（6月6･20日分）</t>
    <rPh sb="2" eb="3">
      <t>ガツ</t>
    </rPh>
    <rPh sb="7" eb="8">
      <t>ヒ</t>
    </rPh>
    <rPh sb="8" eb="9">
      <t>ブン</t>
    </rPh>
    <phoneticPr fontId="5"/>
  </si>
  <si>
    <t>N0142-5</t>
    <phoneticPr fontId="5"/>
  </si>
  <si>
    <t>8/1.8/2　サッカー場使用料</t>
    <rPh sb="12" eb="13">
      <t>ジョウ</t>
    </rPh>
    <rPh sb="13" eb="16">
      <t>シヨウリョウ</t>
    </rPh>
    <phoneticPr fontId="5"/>
  </si>
  <si>
    <t>領　収　書</t>
    <rPh sb="0" eb="1">
      <t>リョウ</t>
    </rPh>
    <rPh sb="2" eb="3">
      <t>オサム</t>
    </rPh>
    <rPh sb="4" eb="5">
      <t>ショ</t>
    </rPh>
    <phoneticPr fontId="5"/>
  </si>
  <si>
    <t>販売</t>
    <rPh sb="0" eb="2">
      <t>ハンバイ</t>
    </rPh>
    <phoneticPr fontId="5"/>
  </si>
  <si>
    <t>切手　140円　10枚</t>
    <rPh sb="0" eb="2">
      <t>キッテ</t>
    </rPh>
    <rPh sb="6" eb="7">
      <t>エン</t>
    </rPh>
    <rPh sb="10" eb="11">
      <t>マイ</t>
    </rPh>
    <phoneticPr fontId="5"/>
  </si>
  <si>
    <t>合計　1,400円</t>
    <rPh sb="0" eb="2">
      <t>ゴウケイ</t>
    </rPh>
    <rPh sb="8" eb="9">
      <t>エン</t>
    </rPh>
    <phoneticPr fontId="5"/>
  </si>
  <si>
    <t>○○○郵便局</t>
    <rPh sb="3" eb="6">
      <t>ユウビンキョク</t>
    </rPh>
    <phoneticPr fontId="5"/>
  </si>
  <si>
    <t>A4コピー用紙　　　600</t>
    <rPh sb="5" eb="7">
      <t>ヨウシ</t>
    </rPh>
    <phoneticPr fontId="5"/>
  </si>
  <si>
    <t>10×630</t>
    <phoneticPr fontId="5"/>
  </si>
  <si>
    <t>切手　140円　20枚</t>
    <rPh sb="0" eb="2">
      <t>キッテ</t>
    </rPh>
    <rPh sb="6" eb="7">
      <t>エン</t>
    </rPh>
    <rPh sb="10" eb="11">
      <t>マイ</t>
    </rPh>
    <phoneticPr fontId="5"/>
  </si>
  <si>
    <t>合計　6,300円</t>
    <rPh sb="0" eb="2">
      <t>ゴウケイ</t>
    </rPh>
    <rPh sb="8" eb="9">
      <t>エン</t>
    </rPh>
    <phoneticPr fontId="5"/>
  </si>
  <si>
    <t>合計　６００円</t>
    <rPh sb="0" eb="2">
      <t>ゴウケイ</t>
    </rPh>
    <rPh sb="6" eb="7">
      <t>エン</t>
    </rPh>
    <phoneticPr fontId="5"/>
  </si>
  <si>
    <t>コピー代として</t>
    <rPh sb="3" eb="4">
      <t>ダイ</t>
    </rPh>
    <phoneticPr fontId="5"/>
  </si>
  <si>
    <t>合計　2,800円</t>
    <rPh sb="0" eb="2">
      <t>ゴウケイ</t>
    </rPh>
    <rPh sb="8" eb="9">
      <t>エン</t>
    </rPh>
    <phoneticPr fontId="5"/>
  </si>
  <si>
    <t>東京都北区十条台1-2-2</t>
    <rPh sb="0" eb="3">
      <t>トウキョウト</t>
    </rPh>
    <rPh sb="3" eb="5">
      <t>キタク</t>
    </rPh>
    <rPh sb="5" eb="8">
      <t>ジュウジョウダイ</t>
    </rPh>
    <phoneticPr fontId="5"/>
  </si>
  <si>
    <t>○○○商店</t>
    <rPh sb="3" eb="5">
      <t>ショウテン</t>
    </rPh>
    <phoneticPr fontId="5"/>
  </si>
  <si>
    <t>①【日常活動費】講師 補助員費</t>
    <rPh sb="2" eb="4">
      <t>ニチジョウ</t>
    </rPh>
    <rPh sb="4" eb="6">
      <t>カツドウ</t>
    </rPh>
    <rPh sb="6" eb="7">
      <t>ヒ</t>
    </rPh>
    <rPh sb="8" eb="10">
      <t>コウシ</t>
    </rPh>
    <rPh sb="11" eb="14">
      <t>ホジョイン</t>
    </rPh>
    <rPh sb="14" eb="15">
      <t>ヒ</t>
    </rPh>
    <phoneticPr fontId="5"/>
  </si>
  <si>
    <t>　　　但し、4月6,13,20,27日分講師費として</t>
    <rPh sb="3" eb="4">
      <t>タダ</t>
    </rPh>
    <rPh sb="7" eb="8">
      <t>ガツ</t>
    </rPh>
    <rPh sb="18" eb="19">
      <t>ヒ</t>
    </rPh>
    <rPh sb="19" eb="20">
      <t>ブン</t>
    </rPh>
    <rPh sb="20" eb="22">
      <t>コウシ</t>
    </rPh>
    <rPh sb="22" eb="23">
      <t>ヒ</t>
    </rPh>
    <phoneticPr fontId="5"/>
  </si>
  <si>
    <t>(1回1,000円）</t>
    <rPh sb="2" eb="3">
      <t>カイ</t>
    </rPh>
    <rPh sb="4" eb="9">
      <t>０００エン</t>
    </rPh>
    <phoneticPr fontId="5"/>
  </si>
  <si>
    <t>　　　但し、4月6,13,20,27日分補助員費として</t>
    <rPh sb="3" eb="4">
      <t>タダ</t>
    </rPh>
    <rPh sb="7" eb="8">
      <t>ガツ</t>
    </rPh>
    <rPh sb="18" eb="19">
      <t>ヒ</t>
    </rPh>
    <rPh sb="19" eb="20">
      <t>ブン</t>
    </rPh>
    <rPh sb="20" eb="23">
      <t>ホジョイン</t>
    </rPh>
    <rPh sb="23" eb="24">
      <t>ヒ</t>
    </rPh>
    <phoneticPr fontId="5"/>
  </si>
  <si>
    <t>①－19</t>
  </si>
  <si>
    <t>NO,12</t>
    <phoneticPr fontId="5"/>
  </si>
  <si>
    <t>NO,13</t>
    <phoneticPr fontId="5"/>
  </si>
  <si>
    <t>NO,21</t>
    <phoneticPr fontId="5"/>
  </si>
  <si>
    <t>　　　但し、7月20､27日分補助員費として</t>
    <rPh sb="3" eb="4">
      <t>タダ</t>
    </rPh>
    <rPh sb="7" eb="8">
      <t>ガツ</t>
    </rPh>
    <rPh sb="13" eb="14">
      <t>ヒ</t>
    </rPh>
    <rPh sb="14" eb="15">
      <t>ブン</t>
    </rPh>
    <rPh sb="15" eb="18">
      <t>ホジョイン</t>
    </rPh>
    <rPh sb="18" eb="19">
      <t>ヒ</t>
    </rPh>
    <phoneticPr fontId="5"/>
  </si>
  <si>
    <t>NO,22</t>
    <phoneticPr fontId="5"/>
  </si>
  <si>
    <t>　　　但し、10月10,17日分講師費として</t>
  </si>
  <si>
    <t>　　　但し、10月10日分補助員費として</t>
    <rPh sb="13" eb="16">
      <t>ホジョイン</t>
    </rPh>
    <phoneticPr fontId="5"/>
  </si>
  <si>
    <t>NO,77</t>
  </si>
  <si>
    <t>NO,78</t>
  </si>
  <si>
    <t>NO,79</t>
  </si>
  <si>
    <t>(1回5,000円）</t>
    <rPh sb="2" eb="3">
      <t>カイ</t>
    </rPh>
    <phoneticPr fontId="5"/>
  </si>
  <si>
    <t>(1回1,000円）</t>
    <rPh sb="2" eb="3">
      <t>カイ</t>
    </rPh>
    <phoneticPr fontId="5"/>
  </si>
  <si>
    <t>　　　但し、12月19日分補助員費として</t>
    <rPh sb="13" eb="16">
      <t>ホジョイン</t>
    </rPh>
    <phoneticPr fontId="5"/>
  </si>
  <si>
    <t>NO,80</t>
    <phoneticPr fontId="5"/>
  </si>
  <si>
    <t>11,14</t>
    <phoneticPr fontId="5"/>
  </si>
  <si>
    <t>16,15</t>
    <phoneticPr fontId="5"/>
  </si>
  <si>
    <t>13,11</t>
    <phoneticPr fontId="5"/>
  </si>
  <si>
    <t>9,10,16</t>
    <phoneticPr fontId="5"/>
  </si>
  <si>
    <t>1,2日
22～24日</t>
    <rPh sb="3" eb="4">
      <t>ニチ</t>
    </rPh>
    <rPh sb="10" eb="11">
      <t>ニチ</t>
    </rPh>
    <phoneticPr fontId="5"/>
  </si>
  <si>
    <t>領収証の書き方についての注意事項</t>
    <rPh sb="0" eb="3">
      <t>リョウシュウショウ</t>
    </rPh>
    <rPh sb="4" eb="5">
      <t>カ</t>
    </rPh>
    <rPh sb="6" eb="7">
      <t>カタ</t>
    </rPh>
    <rPh sb="12" eb="14">
      <t>チュウイ</t>
    </rPh>
    <rPh sb="14" eb="16">
      <t>ジコウ</t>
    </rPh>
    <phoneticPr fontId="5"/>
  </si>
  <si>
    <t>≪領収証の書き方に関する注意事項≫</t>
    <rPh sb="5" eb="6">
      <t>カ</t>
    </rPh>
    <rPh sb="7" eb="8">
      <t>カタ</t>
    </rPh>
    <phoneticPr fontId="58"/>
  </si>
  <si>
    <t>③　収受日を記入してください。</t>
  </si>
  <si>
    <t>　　※　代筆の場合、受領者の氏名の下に「代筆　〇〇（代筆者氏名）」をご記入ください。</t>
    <rPh sb="4" eb="6">
      <t>ダイヒツ</t>
    </rPh>
    <rPh sb="7" eb="9">
      <t>バアイ</t>
    </rPh>
    <rPh sb="10" eb="13">
      <t>ジュリョウシャ</t>
    </rPh>
    <rPh sb="14" eb="16">
      <t>シメイ</t>
    </rPh>
    <rPh sb="17" eb="18">
      <t>シタ</t>
    </rPh>
    <rPh sb="20" eb="22">
      <t>ダイヒツ</t>
    </rPh>
    <rPh sb="26" eb="28">
      <t>ダイヒツ</t>
    </rPh>
    <rPh sb="28" eb="29">
      <t>シャ</t>
    </rPh>
    <rPh sb="29" eb="31">
      <t>シメイ</t>
    </rPh>
    <rPh sb="35" eb="37">
      <t>キニュウ</t>
    </rPh>
    <phoneticPr fontId="5"/>
  </si>
  <si>
    <t>○　領収証の貼り方は別紙を参考にしてください。</t>
    <rPh sb="2" eb="5">
      <t>リョウシュウショウ</t>
    </rPh>
    <rPh sb="6" eb="7">
      <t>ハ</t>
    </rPh>
    <rPh sb="8" eb="9">
      <t>カタ</t>
    </rPh>
    <rPh sb="10" eb="12">
      <t>ベッシ</t>
    </rPh>
    <rPh sb="13" eb="15">
      <t>サンコウ</t>
    </rPh>
    <phoneticPr fontId="5"/>
  </si>
  <si>
    <t>③</t>
    <phoneticPr fontId="5"/>
  </si>
  <si>
    <t>A4の用紙に重ならないように貼り、コピーをとって原本とコピーを１部ずつ提出してください。</t>
    <rPh sb="24" eb="26">
      <t>ゲンポン</t>
    </rPh>
    <rPh sb="32" eb="33">
      <t>ブ</t>
    </rPh>
    <rPh sb="35" eb="37">
      <t>テイシュツ</t>
    </rPh>
    <phoneticPr fontId="5"/>
  </si>
  <si>
    <r>
      <rPr>
        <u/>
        <sz val="11"/>
        <rFont val="HGPｺﾞｼｯｸE"/>
        <family val="3"/>
        <charset val="128"/>
      </rPr>
      <t>王子ｻｯｶｰｸﾗﾌﾞ</t>
    </r>
    <r>
      <rPr>
        <u/>
        <sz val="11"/>
        <rFont val="明朝体"/>
        <family val="3"/>
        <charset val="128"/>
      </rPr>
      <t>　様</t>
    </r>
    <rPh sb="0" eb="2">
      <t>オウジ</t>
    </rPh>
    <rPh sb="11" eb="12">
      <t>サマ</t>
    </rPh>
    <phoneticPr fontId="5"/>
  </si>
  <si>
    <t>王子ｻｯｶｰｸﾗﾌﾞ　様</t>
    <rPh sb="0" eb="2">
      <t>オウジ</t>
    </rPh>
    <rPh sb="11" eb="12">
      <t>サマ</t>
    </rPh>
    <phoneticPr fontId="5"/>
  </si>
  <si>
    <t>切手　82円　10枚</t>
    <rPh sb="0" eb="2">
      <t>キッテ</t>
    </rPh>
    <rPh sb="5" eb="6">
      <t>エン</t>
    </rPh>
    <rPh sb="9" eb="10">
      <t>マイ</t>
    </rPh>
    <phoneticPr fontId="5"/>
  </si>
  <si>
    <t>切手　120円　10枚</t>
    <rPh sb="0" eb="2">
      <t>キッテ</t>
    </rPh>
    <rPh sb="6" eb="7">
      <t>エン</t>
    </rPh>
    <rPh sb="10" eb="11">
      <t>マイ</t>
    </rPh>
    <phoneticPr fontId="5"/>
  </si>
  <si>
    <t>合計　820円</t>
    <rPh sb="0" eb="2">
      <t>ゴウケイ</t>
    </rPh>
    <rPh sb="6" eb="7">
      <t>エン</t>
    </rPh>
    <phoneticPr fontId="5"/>
  </si>
  <si>
    <t>合計　1,200円</t>
    <rPh sb="0" eb="2">
      <t>ゴウケイ</t>
    </rPh>
    <rPh sb="8" eb="9">
      <t>エン</t>
    </rPh>
    <phoneticPr fontId="5"/>
  </si>
  <si>
    <t>領収証　　　　　　　　②</t>
    <rPh sb="0" eb="3">
      <t>リョウシュウショウ</t>
    </rPh>
    <phoneticPr fontId="5"/>
  </si>
  <si>
    <t>王子ｻｯｶｰｸﾗﾌﾞ　殿</t>
    <rPh sb="0" eb="2">
      <t>オウジ</t>
    </rPh>
    <rPh sb="11" eb="12">
      <t>ドノ</t>
    </rPh>
    <phoneticPr fontId="5"/>
  </si>
  <si>
    <r>
      <rPr>
        <sz val="24"/>
        <rFont val="明朝体"/>
        <family val="3"/>
        <charset val="128"/>
      </rPr>
      <t>　　</t>
    </r>
    <r>
      <rPr>
        <u/>
        <sz val="24"/>
        <rFont val="明朝体"/>
        <family val="3"/>
        <charset val="128"/>
      </rPr>
      <t>　2,000円</t>
    </r>
    <rPh sb="4" eb="9">
      <t>０００エン</t>
    </rPh>
    <phoneticPr fontId="5"/>
  </si>
  <si>
    <t>支払方法</t>
    <rPh sb="0" eb="4">
      <t>シハライホウホウ</t>
    </rPh>
    <phoneticPr fontId="5"/>
  </si>
  <si>
    <t>カード</t>
    <phoneticPr fontId="5"/>
  </si>
  <si>
    <t>○○○○○123</t>
    <phoneticPr fontId="5"/>
  </si>
  <si>
    <t>今回のポイント　　２０P</t>
    <rPh sb="0" eb="2">
      <t>コンカイ</t>
    </rPh>
    <phoneticPr fontId="5"/>
  </si>
  <si>
    <t>利用できるポイント</t>
    <rPh sb="0" eb="2">
      <t>リヨウ</t>
    </rPh>
    <phoneticPr fontId="5"/>
  </si>
  <si>
    <t>１００P</t>
    <phoneticPr fontId="5"/>
  </si>
  <si>
    <t>東京都　北区　○ー▲ー●</t>
    <rPh sb="0" eb="3">
      <t>トウキョウト</t>
    </rPh>
    <rPh sb="4" eb="6">
      <t>キタク</t>
    </rPh>
    <phoneticPr fontId="5"/>
  </si>
  <si>
    <t>○○○ショップ</t>
    <phoneticPr fontId="5"/>
  </si>
  <si>
    <t>A【主催事業開催費】 〔審判員・講師費・補助員雇上費〕</t>
    <rPh sb="2" eb="4">
      <t>シュサイ</t>
    </rPh>
    <rPh sb="4" eb="6">
      <t>ジギョウ</t>
    </rPh>
    <rPh sb="6" eb="8">
      <t>カイサイ</t>
    </rPh>
    <rPh sb="8" eb="9">
      <t>ヒ</t>
    </rPh>
    <rPh sb="12" eb="15">
      <t>シンパンイン</t>
    </rPh>
    <rPh sb="16" eb="18">
      <t>コウシ</t>
    </rPh>
    <rPh sb="18" eb="19">
      <t>ヒ</t>
    </rPh>
    <rPh sb="20" eb="23">
      <t>ホジョイン</t>
    </rPh>
    <rPh sb="23" eb="25">
      <t>ヨウジョウ</t>
    </rPh>
    <rPh sb="25" eb="26">
      <t>ヒ</t>
    </rPh>
    <phoneticPr fontId="5"/>
  </si>
  <si>
    <t>①-1</t>
    <phoneticPr fontId="5"/>
  </si>
  <si>
    <t>①-2</t>
    <phoneticPr fontId="5"/>
  </si>
  <si>
    <t>①-3</t>
    <phoneticPr fontId="5"/>
  </si>
  <si>
    <t>①-4</t>
    <phoneticPr fontId="5"/>
  </si>
  <si>
    <t>①-5</t>
    <phoneticPr fontId="5"/>
  </si>
  <si>
    <t>①-6</t>
    <phoneticPr fontId="5"/>
  </si>
  <si>
    <t>①-7</t>
    <phoneticPr fontId="5"/>
  </si>
  <si>
    <t>①-8</t>
    <phoneticPr fontId="5"/>
  </si>
  <si>
    <t>①-9</t>
    <phoneticPr fontId="5"/>
  </si>
  <si>
    <t>①-10</t>
    <phoneticPr fontId="5"/>
  </si>
  <si>
    <t>①-16</t>
    <phoneticPr fontId="5"/>
  </si>
  <si>
    <t>①-17</t>
    <phoneticPr fontId="5"/>
  </si>
  <si>
    <t>①-18</t>
    <phoneticPr fontId="5"/>
  </si>
  <si>
    <t>①-19</t>
    <phoneticPr fontId="5"/>
  </si>
  <si>
    <t>①-20</t>
    <phoneticPr fontId="5"/>
  </si>
  <si>
    <t>①-15</t>
    <phoneticPr fontId="5"/>
  </si>
  <si>
    <t>①-14</t>
    <phoneticPr fontId="5"/>
  </si>
  <si>
    <t>①-13</t>
    <phoneticPr fontId="5"/>
  </si>
  <si>
    <t>①-12</t>
    <phoneticPr fontId="5"/>
  </si>
  <si>
    <t>①-11</t>
    <phoneticPr fontId="5"/>
  </si>
  <si>
    <t>A-1</t>
    <phoneticPr fontId="5"/>
  </si>
  <si>
    <t>A-2</t>
    <phoneticPr fontId="5"/>
  </si>
  <si>
    <t>(1回10,000円）</t>
    <rPh sb="2" eb="3">
      <t>カイ</t>
    </rPh>
    <rPh sb="5" eb="10">
      <t>０００エン</t>
    </rPh>
    <phoneticPr fontId="5"/>
  </si>
  <si>
    <t>(1回3,000円）</t>
    <rPh sb="2" eb="3">
      <t>カイ</t>
    </rPh>
    <rPh sb="4" eb="9">
      <t>０００エン</t>
    </rPh>
    <phoneticPr fontId="5"/>
  </si>
  <si>
    <t>8月1,2日分試合審判費として</t>
    <rPh sb="1" eb="2">
      <t>ガツ</t>
    </rPh>
    <rPh sb="5" eb="6">
      <t>ヒ</t>
    </rPh>
    <rPh sb="6" eb="7">
      <t>ブン</t>
    </rPh>
    <rPh sb="7" eb="9">
      <t>シアイ</t>
    </rPh>
    <rPh sb="9" eb="11">
      <t>シンパン</t>
    </rPh>
    <rPh sb="11" eb="12">
      <t>ヒ</t>
    </rPh>
    <phoneticPr fontId="5"/>
  </si>
  <si>
    <t>A-3</t>
    <phoneticPr fontId="5"/>
  </si>
  <si>
    <t>A-4</t>
    <phoneticPr fontId="5"/>
  </si>
  <si>
    <t>A-5</t>
    <phoneticPr fontId="5"/>
  </si>
  <si>
    <t>A-6</t>
    <phoneticPr fontId="5"/>
  </si>
  <si>
    <t>NO.3</t>
    <phoneticPr fontId="5"/>
  </si>
  <si>
    <t>NO,32</t>
    <phoneticPr fontId="5"/>
  </si>
  <si>
    <t>NO,31</t>
    <phoneticPr fontId="5"/>
  </si>
  <si>
    <t>NO.30</t>
    <phoneticPr fontId="5"/>
  </si>
  <si>
    <t>NO,29</t>
    <phoneticPr fontId="5"/>
  </si>
  <si>
    <t>NO,28</t>
    <phoneticPr fontId="5"/>
  </si>
  <si>
    <t>交流試合13時～16時
夏合宿</t>
    <rPh sb="12" eb="13">
      <t>ナツ</t>
    </rPh>
    <phoneticPr fontId="5"/>
  </si>
  <si>
    <t>　　　但し、8月22,23,24日分夏合宿補助員費として</t>
    <rPh sb="3" eb="4">
      <t>タダ</t>
    </rPh>
    <rPh sb="7" eb="8">
      <t>ガツ</t>
    </rPh>
    <rPh sb="16" eb="17">
      <t>ニチ</t>
    </rPh>
    <rPh sb="17" eb="18">
      <t>ブン</t>
    </rPh>
    <rPh sb="18" eb="19">
      <t>ナツ</t>
    </rPh>
    <rPh sb="19" eb="21">
      <t>ガッシュク</t>
    </rPh>
    <rPh sb="21" eb="24">
      <t>ホジョイン</t>
    </rPh>
    <rPh sb="24" eb="25">
      <t>ヒ</t>
    </rPh>
    <phoneticPr fontId="5"/>
  </si>
  <si>
    <t>　　　但し、8月22,23,24日分夏合宿講師費として</t>
    <rPh sb="3" eb="4">
      <t>タダ</t>
    </rPh>
    <rPh sb="7" eb="8">
      <t>ガツ</t>
    </rPh>
    <rPh sb="16" eb="17">
      <t>ヒ</t>
    </rPh>
    <rPh sb="17" eb="18">
      <t>ブン</t>
    </rPh>
    <rPh sb="18" eb="19">
      <t>ナツ</t>
    </rPh>
    <rPh sb="19" eb="21">
      <t>ガッシュク</t>
    </rPh>
    <rPh sb="21" eb="23">
      <t>コウシ</t>
    </rPh>
    <rPh sb="23" eb="24">
      <t>ヒ</t>
    </rPh>
    <phoneticPr fontId="5"/>
  </si>
  <si>
    <t>8月22,23,24日夏合宿講師費として</t>
    <rPh sb="1" eb="2">
      <t>ガツ</t>
    </rPh>
    <rPh sb="10" eb="11">
      <t>ニチ</t>
    </rPh>
    <rPh sb="11" eb="12">
      <t>ナツ</t>
    </rPh>
    <rPh sb="12" eb="14">
      <t>ガッシュク</t>
    </rPh>
    <rPh sb="14" eb="16">
      <t>コウシ</t>
    </rPh>
    <rPh sb="16" eb="17">
      <t>ヒ</t>
    </rPh>
    <phoneticPr fontId="5"/>
  </si>
  <si>
    <t>②【日常活動費】会場使用料</t>
    <rPh sb="2" eb="4">
      <t>ニチジョウ</t>
    </rPh>
    <rPh sb="4" eb="6">
      <t>カツドウ</t>
    </rPh>
    <rPh sb="6" eb="7">
      <t>ヒ</t>
    </rPh>
    <rPh sb="8" eb="13">
      <t>カイジョウシヨウリョウ</t>
    </rPh>
    <phoneticPr fontId="5"/>
  </si>
  <si>
    <t>（4月6・13・20・27日分）</t>
    <rPh sb="2" eb="3">
      <t>ガツ</t>
    </rPh>
    <rPh sb="13" eb="14">
      <t>ヒ</t>
    </rPh>
    <rPh sb="14" eb="15">
      <t>ブン</t>
    </rPh>
    <phoneticPr fontId="5"/>
  </si>
  <si>
    <t>②-1</t>
    <phoneticPr fontId="5"/>
  </si>
  <si>
    <t>②-2</t>
    <phoneticPr fontId="5"/>
  </si>
  <si>
    <t>②-3</t>
    <phoneticPr fontId="5"/>
  </si>
  <si>
    <t>B　【主催事業開催費】 〔会場使用料〕</t>
    <phoneticPr fontId="5"/>
  </si>
  <si>
    <t>B-1</t>
    <phoneticPr fontId="5"/>
  </si>
  <si>
    <t>B-2</t>
    <phoneticPr fontId="5"/>
  </si>
  <si>
    <r>
      <rPr>
        <u/>
        <sz val="12"/>
        <rFont val="HGS行書体"/>
        <family val="4"/>
        <charset val="128"/>
      </rPr>
      <t>王子ｻｯｶｰｸﾗﾌﾞ</t>
    </r>
    <r>
      <rPr>
        <u/>
        <sz val="12"/>
        <rFont val="明朝体"/>
        <family val="3"/>
        <charset val="128"/>
      </rPr>
      <t>様</t>
    </r>
    <rPh sb="0" eb="2">
      <t>オウジ</t>
    </rPh>
    <rPh sb="10" eb="11">
      <t>サマ</t>
    </rPh>
    <phoneticPr fontId="5"/>
  </si>
  <si>
    <r>
      <rPr>
        <u/>
        <sz val="10"/>
        <rFont val="HGP創英ﾌﾟﾚｾﾞﾝｽEB"/>
        <family val="1"/>
        <charset val="128"/>
      </rPr>
      <t>王子ｻｯｶｰｸﾗﾌﾞ</t>
    </r>
    <r>
      <rPr>
        <u/>
        <sz val="12"/>
        <rFont val="明朝体"/>
        <family val="3"/>
        <charset val="128"/>
      </rPr>
      <t>　様</t>
    </r>
    <rPh sb="0" eb="2">
      <t>オウジ</t>
    </rPh>
    <rPh sb="11" eb="12">
      <t>サマ</t>
    </rPh>
    <phoneticPr fontId="5"/>
  </si>
  <si>
    <t>事-1</t>
    <rPh sb="0" eb="1">
      <t>コト</t>
    </rPh>
    <phoneticPr fontId="5"/>
  </si>
  <si>
    <t>事-2</t>
    <rPh sb="0" eb="1">
      <t>コト</t>
    </rPh>
    <phoneticPr fontId="5"/>
  </si>
  <si>
    <t>１月18,22日分
サッカー教室講師費として</t>
    <rPh sb="1" eb="2">
      <t>ガツ</t>
    </rPh>
    <rPh sb="7" eb="9">
      <t>ニチブン</t>
    </rPh>
    <rPh sb="14" eb="16">
      <t>キョウシツ</t>
    </rPh>
    <rPh sb="16" eb="18">
      <t>コウシ</t>
    </rPh>
    <rPh sb="18" eb="19">
      <t>ヒ</t>
    </rPh>
    <phoneticPr fontId="5"/>
  </si>
  <si>
    <t>　　　但し、1月18,22日分講師費として</t>
    <phoneticPr fontId="5"/>
  </si>
  <si>
    <t>6月6,20日　会場使用料として</t>
    <rPh sb="1" eb="2">
      <t>ガツ</t>
    </rPh>
    <rPh sb="6" eb="7">
      <t>ヒ</t>
    </rPh>
    <rPh sb="8" eb="10">
      <t>カイジョウ</t>
    </rPh>
    <rPh sb="10" eb="13">
      <t>シヨウリョウ</t>
    </rPh>
    <phoneticPr fontId="5"/>
  </si>
  <si>
    <t>山梨県○○ホテルサッカー場
軽井沢○○荘（▲▲グラウンド）</t>
    <rPh sb="0" eb="3">
      <t>ヤマナシケン</t>
    </rPh>
    <rPh sb="12" eb="13">
      <t>ジョウ</t>
    </rPh>
    <rPh sb="14" eb="17">
      <t>カルイザワ</t>
    </rPh>
    <rPh sb="19" eb="20">
      <t>ソウ</t>
    </rPh>
    <phoneticPr fontId="5"/>
  </si>
  <si>
    <t>　　　但し、4月13,20日分補助員費として</t>
  </si>
  <si>
    <t>14日
18,22日</t>
    <rPh sb="2" eb="3">
      <t>ニチ</t>
    </rPh>
    <rPh sb="9" eb="10">
      <t>ヒ</t>
    </rPh>
    <phoneticPr fontId="5"/>
  </si>
  <si>
    <t>北区運動場
東京都障害者総合スポーツセンター</t>
    <rPh sb="0" eb="2">
      <t>キタク</t>
    </rPh>
    <rPh sb="2" eb="5">
      <t>ウンドウジョウ</t>
    </rPh>
    <rPh sb="6" eb="9">
      <t>トウキョウト</t>
    </rPh>
    <rPh sb="9" eb="12">
      <t>ショウガイシャ</t>
    </rPh>
    <rPh sb="12" eb="14">
      <t>ソウゴウ</t>
    </rPh>
    <phoneticPr fontId="5"/>
  </si>
  <si>
    <t>　北区サッカー大会参加
　サッカー定期練習</t>
    <rPh sb="1" eb="3">
      <t>キタク</t>
    </rPh>
    <rPh sb="7" eb="9">
      <t>タイカイ</t>
    </rPh>
    <rPh sb="9" eb="11">
      <t>サンカ</t>
    </rPh>
    <rPh sb="17" eb="21">
      <t>テイキレンシュウ</t>
    </rPh>
    <phoneticPr fontId="5"/>
  </si>
  <si>
    <t>NO,15</t>
    <phoneticPr fontId="5"/>
  </si>
  <si>
    <t>(1回30,000円）</t>
    <rPh sb="2" eb="3">
      <t>カイ</t>
    </rPh>
    <rPh sb="5" eb="10">
      <t>０００エン</t>
    </rPh>
    <phoneticPr fontId="5"/>
  </si>
  <si>
    <t>8月22,23,24日夏合宿補助員費として</t>
    <rPh sb="1" eb="2">
      <t>ガツ</t>
    </rPh>
    <rPh sb="10" eb="11">
      <t>ニチ</t>
    </rPh>
    <rPh sb="11" eb="12">
      <t>ナツ</t>
    </rPh>
    <rPh sb="12" eb="14">
      <t>ガッシュク</t>
    </rPh>
    <rPh sb="14" eb="18">
      <t>ホジョインヒ</t>
    </rPh>
    <phoneticPr fontId="5"/>
  </si>
  <si>
    <t>夏合宿しおり発送代　140円×20枚</t>
    <rPh sb="0" eb="1">
      <t>ナツ</t>
    </rPh>
    <rPh sb="1" eb="3">
      <t>ガッシュク</t>
    </rPh>
    <rPh sb="6" eb="8">
      <t>ハッソウ</t>
    </rPh>
    <rPh sb="8" eb="9">
      <t>ダイ</t>
    </rPh>
    <rPh sb="13" eb="14">
      <t>エン</t>
    </rPh>
    <rPh sb="17" eb="18">
      <t>マイ</t>
    </rPh>
    <phoneticPr fontId="5"/>
  </si>
  <si>
    <t>①【日常活動費】講師 補助員費</t>
    <phoneticPr fontId="5"/>
  </si>
  <si>
    <t>領収書の貼り方　（例１）</t>
    <phoneticPr fontId="58"/>
  </si>
  <si>
    <t>事務費</t>
    <phoneticPr fontId="5"/>
  </si>
  <si>
    <t>領収書の貼り方　（例）</t>
  </si>
  <si>
    <t>　　※　印鑑に関して、印がかけたり、にじんで見えづらい等、不鮮明なものは、再度書き直しを
　　　　お願いする場合がございます。</t>
    <rPh sb="37" eb="39">
      <t>サイド</t>
    </rPh>
    <rPh sb="39" eb="40">
      <t>カ</t>
    </rPh>
    <rPh sb="41" eb="42">
      <t>ナオ</t>
    </rPh>
    <rPh sb="50" eb="51">
      <t>ネガ</t>
    </rPh>
    <rPh sb="54" eb="56">
      <t>バアイ</t>
    </rPh>
    <phoneticPr fontId="5"/>
  </si>
  <si>
    <t>様式５－２　NO.　　　　</t>
    <phoneticPr fontId="5"/>
  </si>
  <si>
    <t>衛－１</t>
    <rPh sb="0" eb="1">
      <t>エイ</t>
    </rPh>
    <phoneticPr fontId="5"/>
  </si>
  <si>
    <t>８月　　20日</t>
    <phoneticPr fontId="5"/>
  </si>
  <si>
    <t>8 月　　25 日</t>
    <phoneticPr fontId="5"/>
  </si>
  <si>
    <t>大会で係員が使用のため
　フェイスシールド</t>
    <rPh sb="0" eb="2">
      <t>タイカイ</t>
    </rPh>
    <rPh sb="3" eb="4">
      <t>カカリ</t>
    </rPh>
    <rPh sb="4" eb="5">
      <t>イン</t>
    </rPh>
    <rPh sb="6" eb="8">
      <t>シヨウ</t>
    </rPh>
    <phoneticPr fontId="5"/>
  </si>
  <si>
    <t>8 月　　25 日</t>
    <phoneticPr fontId="5"/>
  </si>
  <si>
    <t>ﾌｪｲｽｼｰﾙﾄﾞ</t>
    <phoneticPr fontId="5"/>
  </si>
  <si>
    <t>10,000円</t>
    <rPh sb="6" eb="7">
      <t>エン</t>
    </rPh>
    <phoneticPr fontId="5"/>
  </si>
  <si>
    <t>消毒液</t>
    <rPh sb="0" eb="2">
      <t>ショウドク</t>
    </rPh>
    <rPh sb="2" eb="3">
      <t>エキ</t>
    </rPh>
    <phoneticPr fontId="5"/>
  </si>
  <si>
    <t>2,500円</t>
    <rPh sb="5" eb="6">
      <t>エン</t>
    </rPh>
    <phoneticPr fontId="5"/>
  </si>
  <si>
    <t>合計　12,500円</t>
    <rPh sb="0" eb="2">
      <t>ゴウケイ</t>
    </rPh>
    <rPh sb="9" eb="10">
      <t>エン</t>
    </rPh>
    <phoneticPr fontId="5"/>
  </si>
  <si>
    <t>衛-1,2</t>
    <rPh sb="0" eb="1">
      <t>エイ</t>
    </rPh>
    <phoneticPr fontId="5"/>
  </si>
  <si>
    <t>衛－1</t>
    <rPh sb="0" eb="1">
      <t>エイ</t>
    </rPh>
    <phoneticPr fontId="5"/>
  </si>
  <si>
    <t>衛－2</t>
    <rPh sb="0" eb="1">
      <t>エイ</t>
    </rPh>
    <phoneticPr fontId="5"/>
  </si>
  <si>
    <t>※　今年度に限り、一般の事務費【様式５－１】（上限10,000円）の他に、感染症対策としての
　　衛生管理用品費の申請を認めます。衛生管理用品費の上限は設定しないが、必要な範囲内の申請とし、
　　助成限度額内での助成とします。衛生管理用品は、感染症への対応で、団体が所有・管理するものが
　　対象です。
　　個人的に使用するものは経費として認めない。</t>
    <rPh sb="2" eb="5">
      <t>コンネンド</t>
    </rPh>
    <rPh sb="6" eb="7">
      <t>カギ</t>
    </rPh>
    <rPh sb="16" eb="18">
      <t>ヨウシキ</t>
    </rPh>
    <phoneticPr fontId="5"/>
  </si>
  <si>
    <t>⑴</t>
    <phoneticPr fontId="5"/>
  </si>
  <si>
    <t>衛生管理用品費
（今年度のみ）</t>
    <rPh sb="0" eb="2">
      <t>エイセイ</t>
    </rPh>
    <rPh sb="2" eb="4">
      <t>カンリ</t>
    </rPh>
    <rPh sb="4" eb="6">
      <t>ヨウヒン</t>
    </rPh>
    <rPh sb="6" eb="7">
      <t>ヒ</t>
    </rPh>
    <rPh sb="9" eb="12">
      <t>コンネンド</t>
    </rPh>
    <phoneticPr fontId="5"/>
  </si>
  <si>
    <t>⑵</t>
    <phoneticPr fontId="5"/>
  </si>
  <si>
    <t>⑴＋⑵</t>
    <phoneticPr fontId="5"/>
  </si>
  <si>
    <r>
      <t xml:space="preserve">精算額　合計
</t>
    </r>
    <r>
      <rPr>
        <sz val="12"/>
        <rFont val="游ゴシック"/>
        <family val="3"/>
        <charset val="128"/>
      </rPr>
      <t>（①+②+A+B+⑴+⑵）</t>
    </r>
    <rPh sb="0" eb="3">
      <t>セイサンガク</t>
    </rPh>
    <rPh sb="4" eb="6">
      <t>ゴウケイ</t>
    </rPh>
    <phoneticPr fontId="5"/>
  </si>
  <si>
    <t>※　「主催事業」は必ず、”実施要綱”など概要が分かる書類を添付してください。</t>
    <rPh sb="3" eb="5">
      <t>シュサイ</t>
    </rPh>
    <rPh sb="5" eb="7">
      <t>ジギョウ</t>
    </rPh>
    <rPh sb="9" eb="10">
      <t>カナラ</t>
    </rPh>
    <rPh sb="13" eb="15">
      <t>ジッシ</t>
    </rPh>
    <rPh sb="15" eb="17">
      <t>ヨウコウ</t>
    </rPh>
    <rPh sb="20" eb="22">
      <t>ガイヨウ</t>
    </rPh>
    <rPh sb="23" eb="24">
      <t>ワ</t>
    </rPh>
    <rPh sb="26" eb="28">
      <t>ショルイ</t>
    </rPh>
    <rPh sb="29" eb="31">
      <t>テンプ</t>
    </rPh>
    <phoneticPr fontId="5"/>
  </si>
  <si>
    <t>※　対象経費は、講師費・審判員費：１人１回　２０，０００円まで、補助員費：１人１回　５，０００円まで</t>
    <rPh sb="2" eb="4">
      <t>タイショウ</t>
    </rPh>
    <rPh sb="4" eb="6">
      <t>ケイヒ</t>
    </rPh>
    <rPh sb="8" eb="10">
      <t>コウシ</t>
    </rPh>
    <rPh sb="10" eb="11">
      <t>ヒ</t>
    </rPh>
    <rPh sb="12" eb="14">
      <t>シンパン</t>
    </rPh>
    <rPh sb="14" eb="15">
      <t>イン</t>
    </rPh>
    <rPh sb="15" eb="16">
      <t>ヒ</t>
    </rPh>
    <rPh sb="18" eb="19">
      <t>ニン</t>
    </rPh>
    <rPh sb="20" eb="21">
      <t>カイ</t>
    </rPh>
    <rPh sb="28" eb="29">
      <t>エン</t>
    </rPh>
    <rPh sb="32" eb="35">
      <t>ホジョイン</t>
    </rPh>
    <rPh sb="35" eb="36">
      <t>ヒ</t>
    </rPh>
    <rPh sb="38" eb="39">
      <t>ヒト</t>
    </rPh>
    <rPh sb="40" eb="41">
      <t>カイ</t>
    </rPh>
    <rPh sb="47" eb="48">
      <t>エン</t>
    </rPh>
    <phoneticPr fontId="5"/>
  </si>
  <si>
    <t>構成員参加人数</t>
    <rPh sb="0" eb="3">
      <t>コウセイイン</t>
    </rPh>
    <rPh sb="3" eb="5">
      <t>サンカ</t>
    </rPh>
    <rPh sb="5" eb="6">
      <t>ニン</t>
    </rPh>
    <rPh sb="6" eb="7">
      <t>カズ</t>
    </rPh>
    <phoneticPr fontId="5"/>
  </si>
  <si>
    <t>12,12</t>
    <phoneticPr fontId="5"/>
  </si>
  <si>
    <t>1,8,15,22日
(8,15,22日は予定)</t>
    <rPh sb="9" eb="10">
      <t>ヒ</t>
    </rPh>
    <rPh sb="19" eb="20">
      <t>ニチ</t>
    </rPh>
    <rPh sb="21" eb="23">
      <t>ヨテイ</t>
    </rPh>
    <phoneticPr fontId="5"/>
  </si>
  <si>
    <t>ー</t>
    <phoneticPr fontId="5"/>
  </si>
  <si>
    <t>10,6,10,12</t>
    <phoneticPr fontId="5"/>
  </si>
  <si>
    <t>10,13</t>
    <phoneticPr fontId="5"/>
  </si>
  <si>
    <t>12,12,10</t>
    <phoneticPr fontId="5"/>
  </si>
  <si>
    <t>(2/1)
12</t>
    <phoneticPr fontId="5"/>
  </si>
  <si>
    <t>11,9,12</t>
    <phoneticPr fontId="5"/>
  </si>
  <si>
    <t>12,7</t>
    <phoneticPr fontId="5"/>
  </si>
  <si>
    <t>8,10,14</t>
    <phoneticPr fontId="5"/>
  </si>
  <si>
    <t>領収書
番号</t>
    <phoneticPr fontId="5"/>
  </si>
  <si>
    <t>①－3</t>
    <phoneticPr fontId="5"/>
  </si>
  <si>
    <t>①－6</t>
    <phoneticPr fontId="5"/>
  </si>
  <si>
    <t>6　月　20　日</t>
    <phoneticPr fontId="5"/>
  </si>
  <si>
    <t>①－8</t>
    <phoneticPr fontId="5"/>
  </si>
  <si>
    <t>①－9
①－10</t>
    <phoneticPr fontId="5"/>
  </si>
  <si>
    <t>①－11</t>
    <phoneticPr fontId="5"/>
  </si>
  <si>
    <t>9　月　19　日</t>
    <phoneticPr fontId="5"/>
  </si>
  <si>
    <t>5　月　30　日</t>
    <phoneticPr fontId="5"/>
  </si>
  <si>
    <t>7　月　27　日</t>
    <phoneticPr fontId="5"/>
  </si>
  <si>
    <t>円</t>
    <phoneticPr fontId="5"/>
  </si>
  <si>
    <t>円</t>
    <phoneticPr fontId="5"/>
  </si>
  <si>
    <t>①－1</t>
    <phoneticPr fontId="5"/>
  </si>
  <si>
    <t>4　月　27　日</t>
    <phoneticPr fontId="5"/>
  </si>
  <si>
    <t>6　月　20　日</t>
    <phoneticPr fontId="5"/>
  </si>
  <si>
    <t>①</t>
    <phoneticPr fontId="5"/>
  </si>
  <si>
    <t>円</t>
    <phoneticPr fontId="5"/>
  </si>
  <si>
    <t>領収書
番号</t>
    <phoneticPr fontId="5"/>
  </si>
  <si>
    <t>４月　２７日</t>
    <phoneticPr fontId="5"/>
  </si>
  <si>
    <t>4　月　27　日</t>
    <phoneticPr fontId="5"/>
  </si>
  <si>
    <t>①－2</t>
    <phoneticPr fontId="5"/>
  </si>
  <si>
    <t>4　月　20　日</t>
    <phoneticPr fontId="5"/>
  </si>
  <si>
    <t>①－4
①－5</t>
    <phoneticPr fontId="5"/>
  </si>
  <si>
    <t>7　月　27　日</t>
    <phoneticPr fontId="5"/>
  </si>
  <si>
    <t>①－12</t>
    <phoneticPr fontId="5"/>
  </si>
  <si>
    <t>9　月　19　日</t>
    <phoneticPr fontId="5"/>
  </si>
  <si>
    <t>円</t>
    <phoneticPr fontId="5"/>
  </si>
  <si>
    <r>
      <t xml:space="preserve">種別
</t>
    </r>
    <r>
      <rPr>
        <sz val="9"/>
        <color theme="1"/>
        <rFont val="游ゴシック"/>
        <family val="3"/>
        <charset val="128"/>
      </rPr>
      <t>（○で囲む）</t>
    </r>
    <rPh sb="0" eb="2">
      <t>シュベツ</t>
    </rPh>
    <rPh sb="6" eb="7">
      <t>カコ</t>
    </rPh>
    <phoneticPr fontId="5"/>
  </si>
  <si>
    <t>10　月　17　日</t>
    <phoneticPr fontId="5"/>
  </si>
  <si>
    <t>10　月　10　日</t>
    <phoneticPr fontId="5"/>
  </si>
  <si>
    <t>1　月　22　日</t>
    <phoneticPr fontId="5"/>
  </si>
  <si>
    <t>　月　　　日</t>
    <phoneticPr fontId="5"/>
  </si>
  <si>
    <t>円</t>
    <phoneticPr fontId="5"/>
  </si>
  <si>
    <t>①－13</t>
    <phoneticPr fontId="5"/>
  </si>
  <si>
    <t>12　月　19　日</t>
    <phoneticPr fontId="5"/>
  </si>
  <si>
    <t>　月　　　日</t>
    <phoneticPr fontId="5"/>
  </si>
  <si>
    <t>NO.2</t>
    <phoneticPr fontId="5"/>
  </si>
  <si>
    <t>領収書
番号</t>
    <phoneticPr fontId="5"/>
  </si>
  <si>
    <t>①－１</t>
    <phoneticPr fontId="5"/>
  </si>
  <si>
    <t>４月　２７日</t>
    <phoneticPr fontId="5"/>
  </si>
  <si>
    <t>11　月　28　日</t>
    <phoneticPr fontId="5"/>
  </si>
  <si>
    <t>12　月　19　日</t>
    <phoneticPr fontId="5"/>
  </si>
  <si>
    <t>1　月　14　日</t>
    <phoneticPr fontId="5"/>
  </si>
  <si>
    <t>①－20</t>
    <phoneticPr fontId="5"/>
  </si>
  <si>
    <t>　月　　　日</t>
    <phoneticPr fontId="5"/>
  </si>
  <si>
    <t>①</t>
    <phoneticPr fontId="5"/>
  </si>
  <si>
    <t>②－１</t>
    <phoneticPr fontId="5"/>
  </si>
  <si>
    <t>４月　３０日</t>
    <phoneticPr fontId="5"/>
  </si>
  <si>
    <t>4　月　1　日</t>
    <phoneticPr fontId="5"/>
  </si>
  <si>
    <t>3　月　1　日</t>
    <phoneticPr fontId="5"/>
  </si>
  <si>
    <t>5　月　1　日</t>
    <phoneticPr fontId="5"/>
  </si>
  <si>
    <t>円</t>
    <phoneticPr fontId="5"/>
  </si>
  <si>
    <t>②</t>
    <phoneticPr fontId="5"/>
  </si>
  <si>
    <t>円</t>
    <phoneticPr fontId="5"/>
  </si>
  <si>
    <t>要項番号</t>
    <rPh sb="0" eb="2">
      <t>ヨウコウ</t>
    </rPh>
    <rPh sb="2" eb="4">
      <t>バンゴウ</t>
    </rPh>
    <phoneticPr fontId="5"/>
  </si>
  <si>
    <t>③-1</t>
    <phoneticPr fontId="5"/>
  </si>
  <si>
    <t>35
18</t>
    <phoneticPr fontId="5"/>
  </si>
  <si>
    <t>③-2</t>
    <phoneticPr fontId="5"/>
  </si>
  <si>
    <t>４月　　８日</t>
    <phoneticPr fontId="5"/>
  </si>
  <si>
    <t>Ａ－1</t>
    <phoneticPr fontId="5"/>
  </si>
  <si>
    <t>4　月　8　日</t>
    <phoneticPr fontId="5"/>
  </si>
  <si>
    <t>審判員
講師
補助員</t>
    <phoneticPr fontId="5"/>
  </si>
  <si>
    <t>審判員
講師
補助員</t>
    <phoneticPr fontId="5"/>
  </si>
  <si>
    <t>Ａ－4</t>
    <phoneticPr fontId="5"/>
  </si>
  <si>
    <t>8　月　24　日</t>
    <phoneticPr fontId="5"/>
  </si>
  <si>
    <t>Ａ－5
Ａ－6</t>
    <phoneticPr fontId="5"/>
  </si>
  <si>
    <t>様式４－２</t>
    <phoneticPr fontId="5"/>
  </si>
  <si>
    <t>NO.1</t>
    <phoneticPr fontId="5"/>
  </si>
  <si>
    <t>Ａ－１</t>
    <phoneticPr fontId="5"/>
  </si>
  <si>
    <t>４月　　８日</t>
    <phoneticPr fontId="5"/>
  </si>
  <si>
    <t>Ａ－2
Ａ－3</t>
    <phoneticPr fontId="5"/>
  </si>
  <si>
    <t>8　月　2　日</t>
    <phoneticPr fontId="5"/>
  </si>
  <si>
    <t>円</t>
    <phoneticPr fontId="5"/>
  </si>
  <si>
    <t>Ａ</t>
    <phoneticPr fontId="5"/>
  </si>
  <si>
    <t>B－1</t>
    <phoneticPr fontId="5"/>
  </si>
  <si>
    <t>B－2</t>
    <phoneticPr fontId="5"/>
  </si>
  <si>
    <t>B</t>
    <phoneticPr fontId="5"/>
  </si>
  <si>
    <t>領収書
番号</t>
    <phoneticPr fontId="5"/>
  </si>
  <si>
    <t>3　月　1　日</t>
    <phoneticPr fontId="5"/>
  </si>
  <si>
    <t>8　月　1　日</t>
    <phoneticPr fontId="5"/>
  </si>
  <si>
    <t>　月　　　日</t>
    <phoneticPr fontId="5"/>
  </si>
  <si>
    <t>円</t>
    <phoneticPr fontId="5"/>
  </si>
  <si>
    <t>領収書
番号</t>
    <phoneticPr fontId="5"/>
  </si>
  <si>
    <t>４月　　１４日</t>
    <phoneticPr fontId="5"/>
  </si>
  <si>
    <t>4　月　14　日</t>
    <phoneticPr fontId="5"/>
  </si>
  <si>
    <t>4　月　20　日</t>
    <phoneticPr fontId="5"/>
  </si>
  <si>
    <t>7　月　15　日</t>
    <phoneticPr fontId="5"/>
  </si>
  <si>
    <t>1　月　25　日</t>
    <phoneticPr fontId="5"/>
  </si>
  <si>
    <t>円</t>
    <phoneticPr fontId="5"/>
  </si>
  <si>
    <t>　　　　※　一か月まとめて支払った場合は、支払日を全て記入してください。</t>
    <phoneticPr fontId="58"/>
  </si>
  <si>
    <t>⑤　１）支払内容（講師費、補助員費、審判員費、会場使用料として等）を記入してください。</t>
    <phoneticPr fontId="58"/>
  </si>
  <si>
    <t>　　３）一つの領収証にまとめられるのは、最大1ヶ月までです。</t>
    <phoneticPr fontId="58"/>
  </si>
  <si>
    <t>　　　　※　月をまたいでの領収証の発行は、認められません。</t>
    <phoneticPr fontId="5"/>
  </si>
  <si>
    <t>※　感染症の影響で、活動自粛や活動場所の閉鎖等で、
　　活動できない月が期間内に含まれている場合でも助成対象とします。</t>
    <phoneticPr fontId="5"/>
  </si>
  <si>
    <t>印</t>
    <rPh sb="0" eb="1">
      <t>イン</t>
    </rPh>
    <phoneticPr fontId="5"/>
  </si>
  <si>
    <t>構成員用資料用　コピー用紙代</t>
    <rPh sb="0" eb="4">
      <t>コウセイインヨウ</t>
    </rPh>
    <rPh sb="4" eb="6">
      <t>シリョウ</t>
    </rPh>
    <rPh sb="6" eb="7">
      <t>ヨウ</t>
    </rPh>
    <rPh sb="11" eb="13">
      <t>ヨウシ</t>
    </rPh>
    <rPh sb="13" eb="14">
      <t>ダイ</t>
    </rPh>
    <phoneticPr fontId="5"/>
  </si>
  <si>
    <r>
      <rPr>
        <sz val="11"/>
        <color theme="1"/>
        <rFont val="游ゴシック"/>
        <family val="3"/>
        <charset val="128"/>
      </rPr>
      <t>ゴールの消毒のため</t>
    </r>
    <r>
      <rPr>
        <sz val="12"/>
        <color theme="1"/>
        <rFont val="游ゴシック"/>
        <family val="3"/>
        <charset val="128"/>
      </rPr>
      <t xml:space="preserve">
アルコール消毒液</t>
    </r>
    <rPh sb="4" eb="6">
      <t>ショウドク</t>
    </rPh>
    <rPh sb="15" eb="17">
      <t>ショウドク</t>
    </rPh>
    <rPh sb="17" eb="18">
      <t>エキ</t>
    </rPh>
    <phoneticPr fontId="5"/>
  </si>
  <si>
    <r>
      <rPr>
        <sz val="11"/>
        <color theme="1"/>
        <rFont val="游ゴシック"/>
        <family val="3"/>
        <charset val="128"/>
      </rPr>
      <t>ゴールの消毒のため</t>
    </r>
    <r>
      <rPr>
        <sz val="12"/>
        <color theme="1"/>
        <rFont val="游ゴシック"/>
        <family val="3"/>
        <charset val="128"/>
      </rPr>
      <t xml:space="preserve">
　アルコール消毒液</t>
    </r>
    <rPh sb="4" eb="6">
      <t>ショウドク</t>
    </rPh>
    <rPh sb="16" eb="18">
      <t>ショウドク</t>
    </rPh>
    <rPh sb="18" eb="19">
      <t>エキ</t>
    </rPh>
    <phoneticPr fontId="5"/>
  </si>
  <si>
    <r>
      <t>○　</t>
    </r>
    <r>
      <rPr>
        <b/>
        <u val="double"/>
        <sz val="11"/>
        <color theme="1"/>
        <rFont val="游ゴシック"/>
        <family val="3"/>
        <charset val="128"/>
      </rPr>
      <t>「二度書き・二重線・訂正印・修正ﾃｰﾌﾟ」で訂正された領収証は、無効です</t>
    </r>
    <r>
      <rPr>
        <b/>
        <sz val="11"/>
        <color theme="1"/>
        <rFont val="游ゴシック"/>
        <family val="3"/>
        <charset val="128"/>
      </rPr>
      <t>。
　　必ず、新しく作成していただき、記入の漏れや間違いがないか確認のうえ提出してください。
　　漏れや訂正があった場合は、再提出になりますので、ご注意ください。</t>
    </r>
    <rPh sb="3" eb="5">
      <t>ニド</t>
    </rPh>
    <rPh sb="5" eb="6">
      <t>カ</t>
    </rPh>
    <rPh sb="8" eb="11">
      <t>ニジュウセン</t>
    </rPh>
    <rPh sb="16" eb="18">
      <t>シュウセイ</t>
    </rPh>
    <phoneticPr fontId="5"/>
  </si>
  <si>
    <r>
      <t>①    領収証に記入する番号は報告書ごとに</t>
    </r>
    <r>
      <rPr>
        <u val="double"/>
        <sz val="11"/>
        <color theme="1"/>
        <rFont val="游ゴシック"/>
        <family val="3"/>
        <charset val="128"/>
      </rPr>
      <t>「通し番号」</t>
    </r>
    <r>
      <rPr>
        <sz val="11"/>
        <color theme="1"/>
        <rFont val="游ゴシック"/>
        <family val="3"/>
        <charset val="128"/>
      </rPr>
      <t>で記入してください。</t>
    </r>
    <rPh sb="16" eb="19">
      <t>ホウコクショ</t>
    </rPh>
    <phoneticPr fontId="5"/>
  </si>
  <si>
    <r>
      <t>②　「宛名」は、必ず</t>
    </r>
    <r>
      <rPr>
        <u val="double"/>
        <sz val="11"/>
        <color theme="1"/>
        <rFont val="游ゴシック"/>
        <family val="3"/>
        <charset val="128"/>
      </rPr>
      <t>団体名（正式名称）</t>
    </r>
    <r>
      <rPr>
        <sz val="11"/>
        <color theme="1"/>
        <rFont val="游ゴシック"/>
        <family val="3"/>
        <charset val="128"/>
      </rPr>
      <t>が記入されていることをご確認ください。
　　略称不可です。</t>
    </r>
    <rPh sb="41" eb="43">
      <t>リャクショウ</t>
    </rPh>
    <rPh sb="43" eb="45">
      <t>フカ</t>
    </rPh>
    <phoneticPr fontId="58"/>
  </si>
  <si>
    <r>
      <t>④　金額欄には、</t>
    </r>
    <r>
      <rPr>
        <u val="double"/>
        <sz val="11"/>
        <color theme="1"/>
        <rFont val="游ゴシック"/>
        <family val="3"/>
        <charset val="128"/>
      </rPr>
      <t>「\マーク＋締めマーク」⇒「\○○○○　．－」</t>
    </r>
    <r>
      <rPr>
        <sz val="11"/>
        <color theme="1"/>
        <rFont val="游ゴシック"/>
        <family val="3"/>
        <charset val="128"/>
      </rPr>
      <t>を忘れずに記入してください。</t>
    </r>
    <rPh sb="4" eb="5">
      <t>ラン</t>
    </rPh>
    <phoneticPr fontId="5"/>
  </si>
  <si>
    <r>
      <t>　　２）基本的に</t>
    </r>
    <r>
      <rPr>
        <u val="double"/>
        <sz val="11"/>
        <color theme="1"/>
        <rFont val="游ゴシック"/>
        <family val="3"/>
        <charset val="128"/>
      </rPr>
      <t>1度につき一人一枚ずつ</t>
    </r>
    <r>
      <rPr>
        <sz val="11"/>
        <color theme="1"/>
        <rFont val="游ゴシック"/>
        <family val="3"/>
        <charset val="128"/>
      </rPr>
      <t>、領収証を発行していただくようにお願いいたします。　</t>
    </r>
    <phoneticPr fontId="58"/>
  </si>
  <si>
    <r>
      <t>⑥　当日謝礼金をお支払いした方に、</t>
    </r>
    <r>
      <rPr>
        <b/>
        <u val="double"/>
        <sz val="11"/>
        <color theme="1"/>
        <rFont val="游ゴシック"/>
        <family val="3"/>
        <charset val="128"/>
      </rPr>
      <t>「住所・電話番号・氏名」手書きで記入していただき、捺印</t>
    </r>
    <r>
      <rPr>
        <b/>
        <sz val="11"/>
        <color theme="1"/>
        <rFont val="游ゴシック"/>
        <family val="3"/>
        <charset val="128"/>
      </rPr>
      <t>を
　　お願いしてください。（障害上の理由がある場合に限り、代筆を認めます。）</t>
    </r>
    <rPh sb="2" eb="4">
      <t>トウジツ</t>
    </rPh>
    <rPh sb="4" eb="7">
      <t>シャレイキン</t>
    </rPh>
    <rPh sb="9" eb="11">
      <t>シハラ</t>
    </rPh>
    <rPh sb="21" eb="23">
      <t>デンワ</t>
    </rPh>
    <rPh sb="23" eb="25">
      <t>バンゴウ</t>
    </rPh>
    <rPh sb="29" eb="31">
      <t>テガ</t>
    </rPh>
    <rPh sb="49" eb="50">
      <t>ネガ</t>
    </rPh>
    <rPh sb="59" eb="61">
      <t>ショウガイ</t>
    </rPh>
    <rPh sb="61" eb="62">
      <t>ジョウ</t>
    </rPh>
    <rPh sb="63" eb="65">
      <t>リユウ</t>
    </rPh>
    <rPh sb="68" eb="70">
      <t>バアイ</t>
    </rPh>
    <rPh sb="71" eb="72">
      <t>カギ</t>
    </rPh>
    <rPh sb="74" eb="76">
      <t>ダイヒツ</t>
    </rPh>
    <rPh sb="77" eb="78">
      <t>ミト</t>
    </rPh>
    <phoneticPr fontId="5"/>
  </si>
  <si>
    <t>※　対象経費：事務用品費・通信費など　１０，０００円</t>
    <rPh sb="2" eb="4">
      <t>タイショウ</t>
    </rPh>
    <rPh sb="4" eb="6">
      <t>ケイヒ</t>
    </rPh>
    <rPh sb="7" eb="9">
      <t>ジム</t>
    </rPh>
    <rPh sb="9" eb="11">
      <t>ヨウヒン</t>
    </rPh>
    <rPh sb="11" eb="12">
      <t>ヒ</t>
    </rPh>
    <rPh sb="13" eb="16">
      <t>ツウシンヒ</t>
    </rPh>
    <rPh sb="25" eb="26">
      <t>エン</t>
    </rPh>
    <phoneticPr fontId="5"/>
  </si>
  <si>
    <t>※　一般の事務費の他に、感染症対策としての衛生管理用品費の申請を認めます。
　　【様式５－２】にご記入ください。
　   衛生管理用品費の上限はありませんが、必要な範囲内の申請とし、助成限度額内での助成とします。
      衛生管理用品は、感染症への対応で、団体が所有・管理するものが対象となります。個人的に使用するものは
　　経費として認めません。感染症への対応で共用物等の消毒を目的とした消毒用アルコール液等の購入は、
　　事務消耗品費として、今年度に限り認めます。
　　（個人で使用するもの（マスク・個人用のアルコール等）は経費として認められません。）</t>
    <rPh sb="41" eb="43">
      <t>ヨウシキ</t>
    </rPh>
    <rPh sb="49" eb="51">
      <t>キニュウ</t>
    </rPh>
    <phoneticPr fontId="5"/>
  </si>
  <si>
    <t>様式５-1</t>
    <phoneticPr fontId="5"/>
  </si>
  <si>
    <t>回=</t>
    <rPh sb="0" eb="1">
      <t>カイ</t>
    </rPh>
    <phoneticPr fontId="5"/>
  </si>
  <si>
    <t>人×</t>
    <rPh sb="0" eb="1">
      <t>ニン</t>
    </rPh>
    <phoneticPr fontId="5"/>
  </si>
  <si>
    <t>できる限り1回ごとの支払いとしてください。
まとめて支払いの場合は下記のとおり
1ヶ月を限度とします。</t>
    <phoneticPr fontId="5"/>
  </si>
  <si>
    <t>精算報告書　内訳
【事務費（衛生管理用品費）】</t>
    <rPh sb="10" eb="12">
      <t>ジム</t>
    </rPh>
    <rPh sb="12" eb="13">
      <t>ヒ</t>
    </rPh>
    <rPh sb="14" eb="16">
      <t>エイセイ</t>
    </rPh>
    <rPh sb="16" eb="18">
      <t>カンリ</t>
    </rPh>
    <rPh sb="18" eb="20">
      <t>ヨウヒン</t>
    </rPh>
    <rPh sb="20" eb="21">
      <t>ヒ</t>
    </rPh>
    <phoneticPr fontId="5"/>
  </si>
  <si>
    <t>令和5年1月　</t>
    <rPh sb="0" eb="1">
      <t>レイ</t>
    </rPh>
    <rPh sb="1" eb="2">
      <t>カズ</t>
    </rPh>
    <rPh sb="3" eb="4">
      <t>ネン</t>
    </rPh>
    <rPh sb="4" eb="5">
      <t>ヘイネン</t>
    </rPh>
    <phoneticPr fontId="5"/>
  </si>
  <si>
    <t>令和5年2月</t>
    <rPh sb="0" eb="2">
      <t>レイワ</t>
    </rPh>
    <rPh sb="3" eb="4">
      <t>ネン</t>
    </rPh>
    <phoneticPr fontId="5"/>
  </si>
  <si>
    <t>令和5年3月
(予定)</t>
    <rPh sb="0" eb="1">
      <t>レイ</t>
    </rPh>
    <rPh sb="1" eb="2">
      <t>カズ</t>
    </rPh>
    <rPh sb="3" eb="4">
      <t>ネン</t>
    </rPh>
    <rPh sb="4" eb="5">
      <t>ヘイネン</t>
    </rPh>
    <rPh sb="8" eb="10">
      <t>ヨテイ</t>
    </rPh>
    <phoneticPr fontId="5"/>
  </si>
  <si>
    <t>令和　　5　年</t>
    <rPh sb="0" eb="2">
      <t>レイワ</t>
    </rPh>
    <phoneticPr fontId="5"/>
  </si>
  <si>
    <t>令和　5　年</t>
    <rPh sb="0" eb="2">
      <t>レイワ</t>
    </rPh>
    <phoneticPr fontId="5"/>
  </si>
  <si>
    <t>A4の用紙に重ならないように貼り、コピーをとって原本とコピーを１部ずつ提出してください。</t>
  </si>
  <si>
    <t>　　A4の用紙に重ならないように貼り、コピーをとって原本とコピーを１部ずつ提出してください。</t>
    <phoneticPr fontId="5"/>
  </si>
  <si>
    <t>1月14日分
北区サッカー大会補助員として</t>
    <rPh sb="1" eb="2">
      <t>ガツ</t>
    </rPh>
    <rPh sb="4" eb="6">
      <t>ニチブン</t>
    </rPh>
    <rPh sb="7" eb="9">
      <t>キタク</t>
    </rPh>
    <rPh sb="13" eb="15">
      <t>タイカイ</t>
    </rPh>
    <rPh sb="15" eb="17">
      <t>ホジョ</t>
    </rPh>
    <rPh sb="17" eb="18">
      <t>イン</t>
    </rPh>
    <phoneticPr fontId="5"/>
  </si>
  <si>
    <t>　　　但し、北区サッカー大会補助員として</t>
    <rPh sb="6" eb="8">
      <t>キタク</t>
    </rPh>
    <rPh sb="12" eb="14">
      <t>タイカイ</t>
    </rPh>
    <rPh sb="14" eb="16">
      <t>ホジョ</t>
    </rPh>
    <rPh sb="16" eb="17">
      <t>イン</t>
    </rPh>
    <phoneticPr fontId="5"/>
  </si>
  <si>
    <t>連絡担当者</t>
    <rPh sb="0" eb="2">
      <t>レンラク</t>
    </rPh>
    <rPh sb="2" eb="5">
      <t>タントウシャ</t>
    </rPh>
    <phoneticPr fontId="5"/>
  </si>
  <si>
    <t>TEL</t>
    <phoneticPr fontId="5"/>
  </si>
  <si>
    <t>住所</t>
    <rPh sb="0" eb="2">
      <t>ジュウショ</t>
    </rPh>
    <phoneticPr fontId="5"/>
  </si>
  <si>
    <t>【例】令和　5　年</t>
    <rPh sb="1" eb="2">
      <t>レイ</t>
    </rPh>
    <rPh sb="3" eb="5">
      <t>レイワ</t>
    </rPh>
    <phoneticPr fontId="5"/>
  </si>
  <si>
    <t>令和　　6　年</t>
    <rPh sb="0" eb="2">
      <t>レイワ</t>
    </rPh>
    <phoneticPr fontId="5"/>
  </si>
  <si>
    <t>令和6年1月　</t>
    <rPh sb="0" eb="1">
      <t>レイ</t>
    </rPh>
    <rPh sb="1" eb="2">
      <t>カズ</t>
    </rPh>
    <rPh sb="3" eb="4">
      <t>ネン</t>
    </rPh>
    <rPh sb="4" eb="5">
      <t>ヘイネン</t>
    </rPh>
    <phoneticPr fontId="5"/>
  </si>
  <si>
    <t>令和6年2月</t>
    <rPh sb="0" eb="2">
      <t>レイワ</t>
    </rPh>
    <rPh sb="3" eb="4">
      <t>ネン</t>
    </rPh>
    <phoneticPr fontId="5"/>
  </si>
  <si>
    <t>令和6年3月
(予定)</t>
    <rPh sb="0" eb="1">
      <t>レイ</t>
    </rPh>
    <rPh sb="1" eb="2">
      <t>カズ</t>
    </rPh>
    <rPh sb="3" eb="4">
      <t>ネン</t>
    </rPh>
    <rPh sb="4" eb="5">
      <t>ヘイネン</t>
    </rPh>
    <rPh sb="8" eb="10">
      <t>ヨテイ</t>
    </rPh>
    <phoneticPr fontId="5"/>
  </si>
  <si>
    <r>
      <t>　　202</t>
    </r>
    <r>
      <rPr>
        <sz val="11.2"/>
        <rFont val="游ゴシック"/>
        <family val="3"/>
        <charset val="128"/>
      </rPr>
      <t>3</t>
    </r>
    <r>
      <rPr>
        <sz val="11.2"/>
        <rFont val="明朝体"/>
        <family val="3"/>
        <charset val="128"/>
      </rPr>
      <t>/8/1</t>
    </r>
    <phoneticPr fontId="5"/>
  </si>
  <si>
    <t>令和　6　年</t>
    <rPh sb="0" eb="2">
      <t>レイワ</t>
    </rPh>
    <phoneticPr fontId="5"/>
  </si>
  <si>
    <r>
      <t>202</t>
    </r>
    <r>
      <rPr>
        <sz val="8"/>
        <rFont val="游ゴシック"/>
        <family val="3"/>
        <charset val="128"/>
      </rPr>
      <t>3</t>
    </r>
    <r>
      <rPr>
        <sz val="8"/>
        <rFont val="明朝体"/>
        <family val="3"/>
        <charset val="128"/>
      </rPr>
      <t>年　4月14日</t>
    </r>
    <rPh sb="4" eb="5">
      <t>ネン</t>
    </rPh>
    <rPh sb="7" eb="8">
      <t>ガツ</t>
    </rPh>
    <rPh sb="10" eb="11">
      <t>ヒ</t>
    </rPh>
    <phoneticPr fontId="5"/>
  </si>
  <si>
    <r>
      <t>202</t>
    </r>
    <r>
      <rPr>
        <sz val="8"/>
        <rFont val="游ゴシック"/>
        <family val="3"/>
        <charset val="128"/>
      </rPr>
      <t>3</t>
    </r>
    <r>
      <rPr>
        <sz val="8"/>
        <rFont val="明朝体"/>
        <family val="3"/>
        <charset val="128"/>
      </rPr>
      <t>年　4月20日</t>
    </r>
    <rPh sb="4" eb="5">
      <t>ネン</t>
    </rPh>
    <rPh sb="7" eb="8">
      <t>ガツ</t>
    </rPh>
    <rPh sb="10" eb="11">
      <t>ヒ</t>
    </rPh>
    <phoneticPr fontId="5"/>
  </si>
  <si>
    <r>
      <t>202</t>
    </r>
    <r>
      <rPr>
        <sz val="8"/>
        <rFont val="游ゴシック"/>
        <family val="3"/>
        <charset val="128"/>
      </rPr>
      <t>3</t>
    </r>
    <r>
      <rPr>
        <sz val="8"/>
        <rFont val="明朝体"/>
        <family val="3"/>
        <charset val="128"/>
      </rPr>
      <t>年　7月1日</t>
    </r>
    <rPh sb="4" eb="5">
      <t>ネン</t>
    </rPh>
    <rPh sb="7" eb="8">
      <t>ガツ</t>
    </rPh>
    <rPh sb="9" eb="10">
      <t>ヒ</t>
    </rPh>
    <phoneticPr fontId="5"/>
  </si>
  <si>
    <r>
      <t>202</t>
    </r>
    <r>
      <rPr>
        <sz val="8"/>
        <rFont val="游ゴシック"/>
        <family val="3"/>
        <charset val="128"/>
      </rPr>
      <t>3</t>
    </r>
    <r>
      <rPr>
        <sz val="8"/>
        <rFont val="明朝体"/>
        <family val="3"/>
        <charset val="128"/>
      </rPr>
      <t>年　7月15日</t>
    </r>
    <rPh sb="4" eb="5">
      <t>ネン</t>
    </rPh>
    <rPh sb="7" eb="8">
      <t>ガツ</t>
    </rPh>
    <rPh sb="10" eb="11">
      <t>ヒ</t>
    </rPh>
    <phoneticPr fontId="5"/>
  </si>
  <si>
    <r>
      <t>202</t>
    </r>
    <r>
      <rPr>
        <sz val="8"/>
        <rFont val="游ゴシック"/>
        <family val="3"/>
        <charset val="128"/>
      </rPr>
      <t>4</t>
    </r>
    <r>
      <rPr>
        <sz val="8"/>
        <rFont val="明朝体"/>
        <family val="3"/>
        <charset val="128"/>
      </rPr>
      <t>年　１月25日</t>
    </r>
    <rPh sb="4" eb="5">
      <t>ネン</t>
    </rPh>
    <rPh sb="7" eb="8">
      <t>ガツ</t>
    </rPh>
    <rPh sb="10" eb="11">
      <t>ヒ</t>
    </rPh>
    <phoneticPr fontId="5"/>
  </si>
  <si>
    <r>
      <t>202</t>
    </r>
    <r>
      <rPr>
        <sz val="8"/>
        <rFont val="游ゴシック"/>
        <family val="3"/>
        <charset val="128"/>
      </rPr>
      <t>3</t>
    </r>
    <r>
      <rPr>
        <sz val="8"/>
        <rFont val="明朝体"/>
        <family val="3"/>
        <charset val="128"/>
      </rPr>
      <t>年　8月25日</t>
    </r>
    <rPh sb="4" eb="5">
      <t>ネン</t>
    </rPh>
    <rPh sb="7" eb="8">
      <t>ガツ</t>
    </rPh>
    <rPh sb="10" eb="11">
      <t>ヒ</t>
    </rPh>
    <phoneticPr fontId="5"/>
  </si>
  <si>
    <t>2023年　5月12日</t>
    <rPh sb="4" eb="5">
      <t>ネン</t>
    </rPh>
    <rPh sb="7" eb="8">
      <t>ガツ</t>
    </rPh>
    <rPh sb="10" eb="11">
      <t>ヒ</t>
    </rPh>
    <phoneticPr fontId="5"/>
  </si>
  <si>
    <t>コピー用紙代として</t>
    <rPh sb="3" eb="5">
      <t>ヨウシ</t>
    </rPh>
    <rPh sb="5" eb="6">
      <t>ダイ</t>
    </rPh>
    <phoneticPr fontId="5"/>
  </si>
  <si>
    <t>０３－３９０７－５６３１</t>
    <phoneticPr fontId="5"/>
  </si>
  <si>
    <r>
      <t>　　</t>
    </r>
    <r>
      <rPr>
        <sz val="18"/>
        <color rgb="FF000000"/>
        <rFont val="HG創英角ﾎﾟｯﾌﾟ体"/>
        <family val="3"/>
        <charset val="128"/>
      </rPr>
      <t>王子　太郎</t>
    </r>
    <rPh sb="2" eb="4">
      <t>オウジ</t>
    </rPh>
    <rPh sb="5" eb="7">
      <t>タロウ</t>
    </rPh>
    <phoneticPr fontId="5"/>
  </si>
  <si>
    <r>
      <t>〒
　　　　　　　　</t>
    </r>
    <r>
      <rPr>
        <sz val="18"/>
        <color rgb="FF000000"/>
        <rFont val="游ゴシック"/>
        <family val="3"/>
        <charset val="128"/>
      </rPr>
      <t>　</t>
    </r>
    <r>
      <rPr>
        <sz val="18"/>
        <color rgb="FF000000"/>
        <rFont val="HG創英角ﾎﾟｯﾌﾟ体"/>
        <family val="3"/>
        <charset val="128"/>
      </rPr>
      <t>同　　上</t>
    </r>
    <rPh sb="11" eb="12">
      <t>ドウ</t>
    </rPh>
    <rPh sb="14" eb="15">
      <t>ウエ</t>
    </rPh>
    <phoneticPr fontId="5"/>
  </si>
  <si>
    <t>事-３</t>
    <phoneticPr fontId="5"/>
  </si>
  <si>
    <t>事-４</t>
    <phoneticPr fontId="5"/>
  </si>
  <si>
    <t>事-５</t>
    <phoneticPr fontId="5"/>
  </si>
  <si>
    <t>2023年　5月20日</t>
    <rPh sb="4" eb="5">
      <t>ネン</t>
    </rPh>
    <rPh sb="7" eb="8">
      <t>ガツ</t>
    </rPh>
    <rPh sb="10" eb="11">
      <t>ヒ</t>
    </rPh>
    <phoneticPr fontId="5"/>
  </si>
  <si>
    <t>　令和5年度東京都障害者スポ－ツクラブ振興事業助成金の交付を受けたいため、</t>
    <rPh sb="1" eb="3">
      <t>レイワ</t>
    </rPh>
    <rPh sb="4" eb="6">
      <t>ネンド</t>
    </rPh>
    <rPh sb="5" eb="6">
      <t>ド</t>
    </rPh>
    <rPh sb="23" eb="25">
      <t>ジョセイ</t>
    </rPh>
    <rPh sb="25" eb="26">
      <t>キン</t>
    </rPh>
    <rPh sb="30" eb="31">
      <t>ウ</t>
    </rPh>
    <phoneticPr fontId="5"/>
  </si>
  <si>
    <t>14,18,13,15</t>
    <phoneticPr fontId="5"/>
  </si>
  <si>
    <t>14,19</t>
    <phoneticPr fontId="5"/>
  </si>
  <si>
    <t>15
14,15</t>
    <phoneticPr fontId="5"/>
  </si>
  <si>
    <t>写真の撮り方について</t>
    <rPh sb="0" eb="2">
      <t>シャシン</t>
    </rPh>
    <rPh sb="3" eb="4">
      <t>ト</t>
    </rPh>
    <rPh sb="5" eb="6">
      <t>カタ</t>
    </rPh>
    <phoneticPr fontId="6"/>
  </si>
  <si>
    <t xml:space="preserve">　※提出に不備があると助成対象外となります。撮り忘れの無いように、なるべく早い時期での
　 撮影をお願い致します。（別日に予備のものも撮影しておきましょう。）
</t>
    <phoneticPr fontId="5"/>
  </si>
  <si>
    <t>全体写真の撮り方</t>
    <rPh sb="0" eb="1">
      <t>ネンド</t>
    </rPh>
    <rPh sb="1" eb="2">
      <t>カラダ</t>
    </rPh>
    <rPh sb="2" eb="3">
      <t>シャ</t>
    </rPh>
    <rPh sb="3" eb="4">
      <t>マコト</t>
    </rPh>
    <rPh sb="5" eb="6">
      <t>ト</t>
    </rPh>
    <rPh sb="7" eb="8">
      <t>カタ</t>
    </rPh>
    <phoneticPr fontId="6"/>
  </si>
  <si>
    <t>※構成員以外の方が写っている場合には、メンバーに〇を付けてください。</t>
    <rPh sb="1" eb="4">
      <t>コウセイイン</t>
    </rPh>
    <phoneticPr fontId="5"/>
  </si>
  <si>
    <t>※全体写真が２枚にわたる場合は、構成員に〇をつける際に重複させないようにしてください。
 （一人で写っているものは無効です。）</t>
    <rPh sb="1" eb="5">
      <t>ゼンタイシャシン</t>
    </rPh>
    <rPh sb="7" eb="8">
      <t>マイ</t>
    </rPh>
    <rPh sb="12" eb="14">
      <t>バアイ</t>
    </rPh>
    <rPh sb="16" eb="19">
      <t>コウセイイン</t>
    </rPh>
    <rPh sb="25" eb="26">
      <t>サイ</t>
    </rPh>
    <rPh sb="27" eb="29">
      <t>チョウフク</t>
    </rPh>
    <phoneticPr fontId="5"/>
  </si>
  <si>
    <t>○○年▲月✖日</t>
    <rPh sb="2" eb="3">
      <t>ネン</t>
    </rPh>
    <rPh sb="4" eb="5">
      <t>ガツ</t>
    </rPh>
    <rPh sb="6" eb="7">
      <t>ヒ</t>
    </rPh>
    <phoneticPr fontId="5"/>
  </si>
  <si>
    <t>活動写真の撮り方</t>
    <rPh sb="0" eb="2">
      <t>カツドウ</t>
    </rPh>
    <rPh sb="1" eb="2">
      <t>ネンド</t>
    </rPh>
    <rPh sb="2" eb="3">
      <t>シャ</t>
    </rPh>
    <rPh sb="3" eb="4">
      <t>マコト</t>
    </rPh>
    <rPh sb="5" eb="6">
      <t>ト</t>
    </rPh>
    <rPh sb="7" eb="8">
      <t>カタ</t>
    </rPh>
    <phoneticPr fontId="6"/>
  </si>
  <si>
    <t>※試合や練習をしている写真撮影をお願い致します。</t>
    <rPh sb="11" eb="13">
      <t>シャシン</t>
    </rPh>
    <rPh sb="13" eb="15">
      <t>サツエイ</t>
    </rPh>
    <rPh sb="17" eb="18">
      <t>ネガ</t>
    </rPh>
    <rPh sb="19" eb="20">
      <t>イタ</t>
    </rPh>
    <phoneticPr fontId="5"/>
  </si>
  <si>
    <t>○○年▲月✖日</t>
    <phoneticPr fontId="5"/>
  </si>
  <si>
    <t>※1　令和5年度中のものに限る</t>
    <rPh sb="3" eb="5">
      <t>レイワ</t>
    </rPh>
    <rPh sb="6" eb="8">
      <t>ネンド</t>
    </rPh>
    <rPh sb="8" eb="9">
      <t>チュウ</t>
    </rPh>
    <rPh sb="13" eb="14">
      <t>カギ</t>
    </rPh>
    <phoneticPr fontId="5"/>
  </si>
  <si>
    <r>
      <t>　※添付する写真は、</t>
    </r>
    <r>
      <rPr>
        <b/>
        <u/>
        <sz val="11"/>
        <color theme="1"/>
        <rFont val="游ゴシック"/>
        <family val="3"/>
        <charset val="128"/>
      </rPr>
      <t>活動実績報告書に記載の活動日・活動場所</t>
    </r>
    <r>
      <rPr>
        <b/>
        <sz val="11"/>
        <color theme="1"/>
        <rFont val="游ゴシック"/>
        <family val="3"/>
        <charset val="128"/>
      </rPr>
      <t>で撮影してください。</t>
    </r>
    <rPh sb="10" eb="12">
      <t>カツドウ</t>
    </rPh>
    <rPh sb="12" eb="14">
      <t>ジッセキ</t>
    </rPh>
    <rPh sb="14" eb="17">
      <t>ホウコクショ</t>
    </rPh>
    <rPh sb="18" eb="20">
      <t>キサイ</t>
    </rPh>
    <rPh sb="25" eb="27">
      <t>カツドウ</t>
    </rPh>
    <rPh sb="27" eb="29">
      <t>バショ</t>
    </rPh>
    <phoneticPr fontId="5"/>
  </si>
  <si>
    <r>
      <t>※</t>
    </r>
    <r>
      <rPr>
        <b/>
        <u val="double"/>
        <sz val="11"/>
        <color theme="1"/>
        <rFont val="游ゴシック"/>
        <family val="3"/>
        <charset val="128"/>
      </rPr>
      <t>構成員全員</t>
    </r>
    <r>
      <rPr>
        <b/>
        <sz val="11"/>
        <color theme="1"/>
        <rFont val="游ゴシック"/>
        <family val="3"/>
        <charset val="128"/>
      </rPr>
      <t>で写真撮影をお願い致します。（欠席者がいる場合は別の活動日にも撮影）</t>
    </r>
    <rPh sb="1" eb="6">
      <t>コウセイインゼンイン</t>
    </rPh>
    <rPh sb="7" eb="9">
      <t>シャシン</t>
    </rPh>
    <rPh sb="9" eb="11">
      <t>サツエイ</t>
    </rPh>
    <rPh sb="13" eb="14">
      <t>ネガ</t>
    </rPh>
    <rPh sb="15" eb="16">
      <t>イタ</t>
    </rPh>
    <rPh sb="21" eb="24">
      <t>ケッセキシャ</t>
    </rPh>
    <rPh sb="27" eb="29">
      <t>バアイ</t>
    </rPh>
    <rPh sb="30" eb="31">
      <t>ベツ</t>
    </rPh>
    <rPh sb="32" eb="35">
      <t>カツドウビ</t>
    </rPh>
    <rPh sb="37" eb="39">
      <t>サツエイ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</si>
</sst>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116">
    <font>
      <sz val="11.2"/>
      <name val="明朝体"/>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明朝体"/>
      <family val="3"/>
      <charset val="128"/>
    </font>
    <font>
      <sz val="6"/>
      <name val="ＭＳ Ｐゴシック"/>
      <family val="3"/>
      <charset val="128"/>
    </font>
    <font>
      <sz val="11"/>
      <color theme="1"/>
      <name val="ＭＳ Ｐゴシック"/>
      <family val="3"/>
      <charset val="128"/>
      <scheme val="minor"/>
    </font>
    <font>
      <sz val="11.2"/>
      <name val="游ゴシック"/>
      <family val="3"/>
      <charset val="128"/>
    </font>
    <font>
      <sz val="12.3"/>
      <name val="游ゴシック"/>
      <family val="3"/>
      <charset val="128"/>
    </font>
    <font>
      <sz val="10"/>
      <name val="游ゴシック"/>
      <family val="3"/>
      <charset val="128"/>
    </font>
    <font>
      <sz val="12.5"/>
      <name val="游ゴシック"/>
      <family val="3"/>
      <charset val="128"/>
    </font>
    <font>
      <sz val="12.5"/>
      <color indexed="8"/>
      <name val="游ゴシック"/>
      <family val="3"/>
      <charset val="128"/>
    </font>
    <font>
      <sz val="11.2"/>
      <color indexed="8"/>
      <name val="游ゴシック"/>
      <family val="3"/>
      <charset val="128"/>
    </font>
    <font>
      <sz val="11"/>
      <name val="游ゴシック"/>
      <family val="3"/>
      <charset val="128"/>
    </font>
    <font>
      <sz val="9"/>
      <name val="游ゴシック"/>
      <family val="3"/>
      <charset val="128"/>
    </font>
    <font>
      <sz val="14"/>
      <name val="游ゴシック"/>
      <family val="3"/>
      <charset val="128"/>
    </font>
    <font>
      <sz val="10.7"/>
      <name val="游ゴシック"/>
      <family val="3"/>
      <charset val="128"/>
    </font>
    <font>
      <b/>
      <sz val="14"/>
      <name val="游ゴシック"/>
      <family val="3"/>
      <charset val="128"/>
    </font>
    <font>
      <sz val="10.5"/>
      <name val="游ゴシック"/>
      <family val="3"/>
      <charset val="128"/>
    </font>
    <font>
      <sz val="12"/>
      <name val="游ゴシック"/>
      <family val="3"/>
      <charset val="128"/>
    </font>
    <font>
      <sz val="11.2"/>
      <color rgb="FFFF0000"/>
      <name val="游ゴシック"/>
      <family val="3"/>
      <charset val="128"/>
    </font>
    <font>
      <sz val="11"/>
      <color theme="1"/>
      <name val="游ゴシック"/>
      <family val="3"/>
      <charset val="128"/>
    </font>
    <font>
      <b/>
      <sz val="14"/>
      <color theme="1"/>
      <name val="游ゴシック"/>
      <family val="3"/>
      <charset val="128"/>
    </font>
    <font>
      <b/>
      <sz val="18"/>
      <color theme="1"/>
      <name val="游ゴシック"/>
      <family val="3"/>
      <charset val="128"/>
    </font>
    <font>
      <b/>
      <sz val="12"/>
      <color theme="1"/>
      <name val="游ゴシック"/>
      <family val="3"/>
      <charset val="128"/>
    </font>
    <font>
      <b/>
      <sz val="12"/>
      <color rgb="FFFF0000"/>
      <name val="游ゴシック"/>
      <family val="3"/>
      <charset val="128"/>
    </font>
    <font>
      <b/>
      <sz val="20"/>
      <color theme="1"/>
      <name val="游ゴシック"/>
      <family val="3"/>
      <charset val="128"/>
    </font>
    <font>
      <b/>
      <sz val="24"/>
      <color theme="1"/>
      <name val="游ゴシック"/>
      <family val="3"/>
      <charset val="128"/>
    </font>
    <font>
      <b/>
      <u val="double"/>
      <sz val="22"/>
      <color indexed="8"/>
      <name val="游ゴシック"/>
      <family val="3"/>
      <charset val="128"/>
    </font>
    <font>
      <sz val="22"/>
      <color indexed="8"/>
      <name val="游ゴシック"/>
      <family val="3"/>
      <charset val="128"/>
    </font>
    <font>
      <b/>
      <sz val="22"/>
      <color indexed="8"/>
      <name val="游ゴシック"/>
      <family val="3"/>
      <charset val="128"/>
    </font>
    <font>
      <b/>
      <sz val="22"/>
      <color theme="1"/>
      <name val="游ゴシック"/>
      <family val="3"/>
      <charset val="128"/>
    </font>
    <font>
      <sz val="16"/>
      <color theme="1"/>
      <name val="游ゴシック"/>
      <family val="3"/>
      <charset val="128"/>
    </font>
    <font>
      <b/>
      <sz val="18"/>
      <name val="游ゴシック"/>
      <family val="3"/>
      <charset val="128"/>
    </font>
    <font>
      <b/>
      <sz val="20"/>
      <name val="游ゴシック"/>
      <family val="3"/>
      <charset val="128"/>
    </font>
    <font>
      <u/>
      <sz val="14"/>
      <name val="游ゴシック"/>
      <family val="3"/>
      <charset val="128"/>
    </font>
    <font>
      <sz val="14"/>
      <color theme="0"/>
      <name val="游ゴシック"/>
      <family val="3"/>
      <charset val="128"/>
    </font>
    <font>
      <b/>
      <sz val="9"/>
      <name val="游ゴシック"/>
      <family val="3"/>
      <charset val="128"/>
    </font>
    <font>
      <sz val="11.2"/>
      <name val="明朝体"/>
      <family val="3"/>
      <charset val="128"/>
    </font>
    <font>
      <sz val="20"/>
      <name val="游ゴシック"/>
      <family val="3"/>
      <charset val="128"/>
    </font>
    <font>
      <sz val="11.2"/>
      <name val="HG創英角ﾎﾟｯﾌﾟ体"/>
      <family val="3"/>
      <charset val="128"/>
    </font>
    <font>
      <sz val="11"/>
      <name val="HG創英角ﾎﾟｯﾌﾟ体"/>
      <family val="3"/>
      <charset val="128"/>
    </font>
    <font>
      <sz val="14"/>
      <name val="HG創英角ﾎﾟｯﾌﾟ体"/>
      <family val="3"/>
      <charset val="128"/>
    </font>
    <font>
      <sz val="16"/>
      <name val="HG創英角ﾎﾟｯﾌﾟ体"/>
      <family val="3"/>
      <charset val="128"/>
    </font>
    <font>
      <sz val="18"/>
      <name val="明朝体"/>
      <family val="3"/>
      <charset val="128"/>
    </font>
    <font>
      <sz val="14"/>
      <name val="明朝体"/>
      <family val="3"/>
      <charset val="128"/>
    </font>
    <font>
      <sz val="11.2"/>
      <name val="HGP創英角ﾎﾟｯﾌﾟ体"/>
      <family val="3"/>
      <charset val="128"/>
    </font>
    <font>
      <sz val="10"/>
      <name val="明朝体"/>
      <family val="3"/>
      <charset val="128"/>
    </font>
    <font>
      <sz val="11.2"/>
      <name val="HGS創英角ｺﾞｼｯｸUB"/>
      <family val="3"/>
      <charset val="128"/>
    </font>
    <font>
      <u/>
      <sz val="12"/>
      <name val="明朝体"/>
      <family val="3"/>
      <charset val="128"/>
    </font>
    <font>
      <u/>
      <sz val="12"/>
      <name val="HGS行書体"/>
      <family val="4"/>
      <charset val="128"/>
    </font>
    <font>
      <sz val="8"/>
      <name val="明朝体"/>
      <family val="3"/>
      <charset val="128"/>
    </font>
    <font>
      <u/>
      <sz val="26"/>
      <name val="明朝体"/>
      <family val="3"/>
      <charset val="128"/>
    </font>
    <font>
      <u/>
      <sz val="10"/>
      <name val="HGP創英ﾌﾟﾚｾﾞﾝｽEB"/>
      <family val="1"/>
      <charset val="128"/>
    </font>
    <font>
      <u/>
      <sz val="11.2"/>
      <name val="明朝体"/>
      <family val="3"/>
      <charset val="128"/>
    </font>
    <font>
      <b/>
      <sz val="18"/>
      <name val="明朝体"/>
      <family val="3"/>
      <charset val="128"/>
    </font>
    <font>
      <b/>
      <sz val="11"/>
      <color theme="1"/>
      <name val="ＭＳ Ｐゴシック"/>
      <family val="2"/>
      <charset val="128"/>
      <scheme val="minor"/>
    </font>
    <font>
      <sz val="6"/>
      <name val="ＭＳ Ｐゴシック"/>
      <family val="2"/>
      <charset val="128"/>
      <scheme val="minor"/>
    </font>
    <font>
      <u/>
      <sz val="14"/>
      <name val="Century"/>
      <family val="1"/>
    </font>
    <font>
      <sz val="10.5"/>
      <name val="Century"/>
      <family val="1"/>
    </font>
    <font>
      <sz val="10.5"/>
      <name val="ＭＳ 明朝"/>
      <family val="1"/>
      <charset val="128"/>
    </font>
    <font>
      <u/>
      <sz val="10.5"/>
      <name val="ＭＳ 明朝"/>
      <family val="1"/>
      <charset val="128"/>
    </font>
    <font>
      <sz val="10.5"/>
      <name val="HGP創英角ﾎﾟｯﾌﾟ体"/>
      <family val="3"/>
      <charset val="128"/>
    </font>
    <font>
      <sz val="12"/>
      <name val="ＭＳ 明朝"/>
      <family val="1"/>
      <charset val="128"/>
    </font>
    <font>
      <u val="double"/>
      <sz val="18"/>
      <name val="ＭＳ 明朝"/>
      <family val="1"/>
      <charset val="128"/>
    </font>
    <font>
      <sz val="11"/>
      <name val="HGP創英角ﾎﾟｯﾌﾟ体"/>
      <family val="3"/>
      <charset val="128"/>
    </font>
    <font>
      <u/>
      <sz val="10.5"/>
      <name val="Century"/>
      <family val="1"/>
    </font>
    <font>
      <b/>
      <sz val="11"/>
      <color theme="1"/>
      <name val="游ゴシック"/>
      <family val="3"/>
      <charset val="128"/>
    </font>
    <font>
      <sz val="18"/>
      <name val="HGS創英角ﾎﾟｯﾌﾟ体"/>
      <family val="3"/>
      <charset val="128"/>
    </font>
    <font>
      <sz val="18"/>
      <name val="HGP創英角ﾎﾟｯﾌﾟ体"/>
      <family val="3"/>
      <charset val="128"/>
    </font>
    <font>
      <u/>
      <sz val="11"/>
      <name val="明朝体"/>
      <family val="3"/>
      <charset val="128"/>
    </font>
    <font>
      <u/>
      <sz val="11"/>
      <name val="HGPｺﾞｼｯｸE"/>
      <family val="3"/>
      <charset val="128"/>
    </font>
    <font>
      <sz val="20"/>
      <name val="HGP創英角ﾎﾟｯﾌﾟ体"/>
      <family val="3"/>
      <charset val="128"/>
    </font>
    <font>
      <u/>
      <sz val="14"/>
      <name val="明朝体"/>
      <family val="3"/>
      <charset val="128"/>
    </font>
    <font>
      <u/>
      <sz val="24"/>
      <name val="明朝体"/>
      <family val="3"/>
      <charset val="128"/>
    </font>
    <font>
      <sz val="24"/>
      <name val="明朝体"/>
      <family val="3"/>
      <charset val="128"/>
    </font>
    <font>
      <sz val="11"/>
      <name val="明朝体"/>
      <family val="3"/>
      <charset val="128"/>
    </font>
    <font>
      <u/>
      <sz val="12"/>
      <name val="明朝体"/>
      <family val="4"/>
      <charset val="128"/>
    </font>
    <font>
      <u/>
      <sz val="12"/>
      <name val="明朝体"/>
      <family val="1"/>
      <charset val="128"/>
    </font>
    <font>
      <sz val="12.3"/>
      <name val="HGPｺﾞｼｯｸM"/>
      <family val="3"/>
      <charset val="128"/>
    </font>
    <font>
      <b/>
      <sz val="18"/>
      <color theme="0"/>
      <name val="HGPｺﾞｼｯｸM"/>
      <family val="3"/>
      <charset val="128"/>
    </font>
    <font>
      <b/>
      <sz val="18"/>
      <color theme="1"/>
      <name val="HG創英角ﾎﾟｯﾌﾟ体"/>
      <family val="3"/>
      <charset val="128"/>
    </font>
    <font>
      <sz val="14"/>
      <name val="HGP創英角ﾎﾟｯﾌﾟ体"/>
      <family val="3"/>
      <charset val="128"/>
    </font>
    <font>
      <b/>
      <sz val="16"/>
      <name val="HGP創英角ﾎﾟｯﾌﾟ体"/>
      <family val="3"/>
      <charset val="128"/>
    </font>
    <font>
      <sz val="16"/>
      <name val="HGP創英角ﾎﾟｯﾌﾟ体"/>
      <family val="3"/>
      <charset val="128"/>
    </font>
    <font>
      <b/>
      <sz val="10"/>
      <name val="游ゴシック"/>
      <family val="3"/>
      <charset val="128"/>
    </font>
    <font>
      <sz val="9"/>
      <name val="明朝体"/>
      <family val="3"/>
      <charset val="128"/>
    </font>
    <font>
      <sz val="12.3"/>
      <name val="HG創英角ﾎﾟｯﾌﾟ体"/>
      <family val="3"/>
      <charset val="128"/>
    </font>
    <font>
      <sz val="11.2"/>
      <color theme="1"/>
      <name val="游ゴシック"/>
      <family val="3"/>
      <charset val="128"/>
    </font>
    <font>
      <sz val="8"/>
      <color theme="1"/>
      <name val="游ゴシック"/>
      <family val="3"/>
      <charset val="128"/>
    </font>
    <font>
      <u/>
      <sz val="14"/>
      <color theme="1"/>
      <name val="游ゴシック"/>
      <family val="3"/>
      <charset val="128"/>
    </font>
    <font>
      <sz val="14"/>
      <color theme="1"/>
      <name val="游ゴシック"/>
      <family val="3"/>
      <charset val="128"/>
    </font>
    <font>
      <sz val="10.7"/>
      <color theme="1"/>
      <name val="游ゴシック"/>
      <family val="3"/>
      <charset val="128"/>
    </font>
    <font>
      <b/>
      <sz val="16"/>
      <color theme="1"/>
      <name val="游ゴシック"/>
      <family val="3"/>
      <charset val="128"/>
    </font>
    <font>
      <sz val="9"/>
      <color theme="1"/>
      <name val="游ゴシック"/>
      <family val="3"/>
      <charset val="128"/>
    </font>
    <font>
      <sz val="10.5"/>
      <color theme="1"/>
      <name val="游ゴシック"/>
      <family val="3"/>
      <charset val="128"/>
    </font>
    <font>
      <sz val="10"/>
      <color theme="1"/>
      <name val="游ゴシック"/>
      <family val="3"/>
      <charset val="128"/>
    </font>
    <font>
      <sz val="12"/>
      <color theme="1"/>
      <name val="游ゴシック"/>
      <family val="3"/>
      <charset val="128"/>
    </font>
    <font>
      <b/>
      <sz val="11.2"/>
      <color theme="1"/>
      <name val="游ゴシック"/>
      <family val="3"/>
      <charset val="128"/>
    </font>
    <font>
      <b/>
      <sz val="10"/>
      <color theme="1"/>
      <name val="游ゴシック"/>
      <family val="3"/>
      <charset val="128"/>
    </font>
    <font>
      <b/>
      <u/>
      <sz val="10"/>
      <color theme="1"/>
      <name val="游ゴシック"/>
      <family val="3"/>
      <charset val="128"/>
    </font>
    <font>
      <sz val="11.2"/>
      <color theme="1"/>
      <name val="HG創英角ﾎﾟｯﾌﾟ体"/>
      <family val="3"/>
      <charset val="128"/>
    </font>
    <font>
      <u val="double"/>
      <sz val="24"/>
      <color theme="1"/>
      <name val="HGP創英角ｺﾞｼｯｸUB"/>
      <family val="3"/>
      <charset val="128"/>
    </font>
    <font>
      <b/>
      <u val="double"/>
      <sz val="11"/>
      <color theme="1"/>
      <name val="游ゴシック"/>
      <family val="3"/>
      <charset val="128"/>
    </font>
    <font>
      <u val="double"/>
      <sz val="11"/>
      <color theme="1"/>
      <name val="游ゴシック"/>
      <family val="3"/>
      <charset val="128"/>
    </font>
    <font>
      <sz val="11.2"/>
      <color theme="1"/>
      <name val="明朝体"/>
      <family val="3"/>
      <charset val="128"/>
    </font>
    <font>
      <sz val="16"/>
      <color indexed="8"/>
      <name val="游ゴシック"/>
      <family val="3"/>
      <charset val="128"/>
    </font>
    <font>
      <sz val="16"/>
      <name val="游ゴシック"/>
      <family val="3"/>
      <charset val="128"/>
    </font>
    <font>
      <sz val="8"/>
      <name val="游ゴシック"/>
      <family val="3"/>
      <charset val="128"/>
    </font>
    <font>
      <sz val="18"/>
      <color rgb="FF000000"/>
      <name val="游ゴシック"/>
      <family val="3"/>
      <charset val="128"/>
    </font>
    <font>
      <sz val="18"/>
      <color rgb="FF000000"/>
      <name val="HG創英角ﾎﾟｯﾌﾟ体"/>
      <family val="3"/>
      <charset val="128"/>
    </font>
    <font>
      <sz val="14"/>
      <color rgb="FF000000"/>
      <name val="HG創英角ﾎﾟｯﾌﾟ体"/>
      <family val="3"/>
      <charset val="128"/>
    </font>
    <font>
      <sz val="11.2"/>
      <color indexed="8"/>
      <name val="HG創英角ﾎﾟｯﾌﾟ体"/>
      <family val="3"/>
      <charset val="128"/>
    </font>
    <font>
      <b/>
      <u/>
      <sz val="11"/>
      <color theme="1"/>
      <name val="游ゴシック"/>
      <family val="3"/>
      <charset val="128"/>
    </font>
    <font>
      <b/>
      <u val="double"/>
      <sz val="20"/>
      <color theme="1"/>
      <name val="游ゴシック"/>
      <family val="3"/>
      <charset val="128"/>
    </font>
  </fonts>
  <fills count="8">
    <fill>
      <patternFill patternType="none"/>
    </fill>
    <fill>
      <patternFill patternType="gray125"/>
    </fill>
    <fill>
      <patternFill patternType="solid">
        <fgColor theme="0"/>
        <bgColor indexed="64"/>
      </patternFill>
    </fill>
    <fill>
      <patternFill patternType="gray0625">
        <bgColor theme="0"/>
      </patternFill>
    </fill>
    <fill>
      <patternFill patternType="solid">
        <fgColor theme="9" tint="0.79998168889431442"/>
        <bgColor indexed="64"/>
      </patternFill>
    </fill>
    <fill>
      <patternFill patternType="gray0625"/>
    </fill>
    <fill>
      <patternFill patternType="solid">
        <fgColor theme="1"/>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auto="1"/>
      </left>
      <right style="dashed">
        <color auto="1"/>
      </right>
      <top style="dashed">
        <color auto="1"/>
      </top>
      <bottom style="dashed">
        <color auto="1"/>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s>
  <cellStyleXfs count="5">
    <xf numFmtId="0" fontId="0" fillId="0" borderId="0"/>
    <xf numFmtId="0" fontId="7" fillId="0" borderId="0">
      <alignment vertical="center"/>
    </xf>
    <xf numFmtId="38" fontId="39" fillId="0" borderId="0" applyFont="0" applyFill="0" applyBorder="0" applyAlignment="0" applyProtection="0">
      <alignment vertical="center"/>
    </xf>
    <xf numFmtId="0" fontId="4" fillId="0" borderId="0">
      <alignment vertical="center"/>
    </xf>
    <xf numFmtId="0" fontId="3" fillId="0" borderId="0">
      <alignment vertical="center"/>
    </xf>
  </cellStyleXfs>
  <cellXfs count="619">
    <xf numFmtId="0" fontId="0" fillId="0" borderId="0" xfId="0"/>
    <xf numFmtId="0" fontId="8" fillId="0" borderId="0" xfId="0" applyFont="1" applyAlignment="1">
      <alignment vertical="center"/>
    </xf>
    <xf numFmtId="0" fontId="9" fillId="0" borderId="0" xfId="0" applyFont="1" applyAlignment="1">
      <alignment vertical="center"/>
    </xf>
    <xf numFmtId="0" fontId="11" fillId="0" borderId="0" xfId="0" applyFont="1" applyAlignment="1">
      <alignment vertical="center"/>
    </xf>
    <xf numFmtId="0" fontId="13" fillId="0" borderId="0" xfId="0" applyFont="1" applyAlignment="1">
      <alignment vertical="center"/>
    </xf>
    <xf numFmtId="0" fontId="8" fillId="2" borderId="26" xfId="0" applyFont="1" applyFill="1" applyBorder="1" applyAlignment="1" applyProtection="1">
      <alignment vertical="center"/>
      <protection locked="0"/>
    </xf>
    <xf numFmtId="0" fontId="8" fillId="2" borderId="27" xfId="0" applyFont="1" applyFill="1" applyBorder="1" applyAlignment="1" applyProtection="1">
      <alignment vertical="center"/>
      <protection locked="0"/>
    </xf>
    <xf numFmtId="0" fontId="8" fillId="2" borderId="28" xfId="0" applyFont="1" applyFill="1" applyBorder="1" applyAlignment="1" applyProtection="1">
      <alignment vertical="center"/>
      <protection locked="0"/>
    </xf>
    <xf numFmtId="0" fontId="14" fillId="0" borderId="0" xfId="0" applyFont="1" applyAlignment="1">
      <alignment vertical="center"/>
    </xf>
    <xf numFmtId="0" fontId="11" fillId="0" borderId="0" xfId="0" applyFont="1" applyAlignment="1">
      <alignment horizontal="left" vertical="center" wrapText="1"/>
    </xf>
    <xf numFmtId="0" fontId="8" fillId="0" borderId="0" xfId="0" applyFont="1"/>
    <xf numFmtId="0" fontId="8" fillId="0" borderId="0" xfId="0" applyFont="1" applyAlignment="1">
      <alignment horizontal="center"/>
    </xf>
    <xf numFmtId="0" fontId="22" fillId="0" borderId="0" xfId="1" applyFont="1" applyProtection="1">
      <alignment vertical="center"/>
      <protection locked="0"/>
    </xf>
    <xf numFmtId="0" fontId="20" fillId="2" borderId="0" xfId="0" applyFont="1" applyFill="1" applyAlignment="1">
      <alignment horizontal="left" vertical="center"/>
    </xf>
    <xf numFmtId="0" fontId="9" fillId="0" borderId="0" xfId="0" applyFont="1" applyAlignment="1">
      <alignment horizontal="right" vertical="center"/>
    </xf>
    <xf numFmtId="0" fontId="9" fillId="2" borderId="0" xfId="0" applyFont="1" applyFill="1" applyAlignment="1">
      <alignment vertical="center"/>
    </xf>
    <xf numFmtId="0" fontId="9" fillId="2" borderId="0" xfId="0" applyFont="1" applyFill="1" applyAlignment="1">
      <alignment horizontal="right" vertical="center"/>
    </xf>
    <xf numFmtId="0" fontId="9" fillId="0" borderId="0" xfId="0" applyFont="1" applyAlignment="1">
      <alignment horizontal="left" vertical="center"/>
    </xf>
    <xf numFmtId="0" fontId="12" fillId="0" borderId="0" xfId="0" applyFont="1" applyAlignment="1">
      <alignment vertical="center"/>
    </xf>
    <xf numFmtId="0" fontId="9" fillId="0" borderId="0" xfId="0" applyFont="1"/>
    <xf numFmtId="0" fontId="14" fillId="0" borderId="4" xfId="0" applyFont="1" applyBorder="1" applyAlignment="1">
      <alignment horizontal="center" vertical="center"/>
    </xf>
    <xf numFmtId="0" fontId="14" fillId="2" borderId="4" xfId="0" applyFont="1" applyFill="1" applyBorder="1" applyAlignment="1">
      <alignment horizontal="center" vertical="center"/>
    </xf>
    <xf numFmtId="0" fontId="14" fillId="0" borderId="5" xfId="0" applyFont="1" applyBorder="1" applyAlignment="1">
      <alignment horizontal="center" vertical="center" wrapText="1"/>
    </xf>
    <xf numFmtId="0" fontId="14" fillId="2" borderId="5" xfId="0" applyFont="1" applyFill="1" applyBorder="1" applyAlignment="1">
      <alignment horizontal="center" vertical="center"/>
    </xf>
    <xf numFmtId="0" fontId="14" fillId="0" borderId="2" xfId="0" applyFont="1" applyBorder="1" applyAlignment="1">
      <alignment horizontal="center" vertical="center"/>
    </xf>
    <xf numFmtId="0" fontId="14" fillId="2" borderId="2" xfId="0" applyFont="1" applyFill="1" applyBorder="1" applyAlignment="1">
      <alignment horizontal="center" vertical="center"/>
    </xf>
    <xf numFmtId="0" fontId="14" fillId="0" borderId="6" xfId="0" applyFont="1" applyBorder="1" applyAlignment="1">
      <alignment horizontal="center" vertical="center"/>
    </xf>
    <xf numFmtId="0" fontId="14" fillId="0" borderId="9" xfId="0" applyFont="1" applyBorder="1" applyAlignment="1">
      <alignment horizontal="center" vertical="center"/>
    </xf>
    <xf numFmtId="0" fontId="8" fillId="0" borderId="9" xfId="0" applyFont="1" applyBorder="1" applyAlignment="1">
      <alignment vertical="center"/>
    </xf>
    <xf numFmtId="0" fontId="14" fillId="0" borderId="1" xfId="0" applyFont="1" applyBorder="1" applyAlignment="1">
      <alignment horizontal="center" vertical="center"/>
    </xf>
    <xf numFmtId="0" fontId="16"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8" fillId="2" borderId="0" xfId="0" applyFont="1" applyFill="1" applyAlignment="1">
      <alignment vertical="center"/>
    </xf>
    <xf numFmtId="0" fontId="8" fillId="2" borderId="0" xfId="0" applyFont="1" applyFill="1"/>
    <xf numFmtId="0" fontId="17" fillId="2" borderId="0" xfId="0" applyFont="1" applyFill="1" applyAlignment="1">
      <alignment vertical="center"/>
    </xf>
    <xf numFmtId="0" fontId="17" fillId="2" borderId="10" xfId="0" applyFont="1" applyFill="1" applyBorder="1" applyAlignment="1">
      <alignment horizontal="center" vertical="center"/>
    </xf>
    <xf numFmtId="0" fontId="36" fillId="0" borderId="0" xfId="0" applyFont="1" applyAlignment="1">
      <alignment vertical="center"/>
    </xf>
    <xf numFmtId="0" fontId="34" fillId="0" borderId="46" xfId="0" applyFont="1" applyBorder="1" applyAlignment="1">
      <alignment horizontal="center" vertical="center"/>
    </xf>
    <xf numFmtId="0" fontId="22" fillId="0" borderId="0" xfId="1" applyFont="1">
      <alignment vertical="center"/>
    </xf>
    <xf numFmtId="0" fontId="23" fillId="0" borderId="0" xfId="1" applyFont="1" applyAlignment="1">
      <alignment horizontal="left" vertical="center"/>
    </xf>
    <xf numFmtId="0" fontId="22" fillId="0" borderId="49" xfId="1" applyFont="1" applyBorder="1">
      <alignment vertical="center"/>
    </xf>
    <xf numFmtId="0" fontId="22" fillId="0" borderId="50" xfId="1" applyFont="1" applyBorder="1">
      <alignment vertical="center"/>
    </xf>
    <xf numFmtId="0" fontId="22" fillId="0" borderId="51" xfId="1" applyFont="1" applyBorder="1">
      <alignment vertical="center"/>
    </xf>
    <xf numFmtId="0" fontId="22" fillId="0" borderId="52" xfId="1" applyFont="1" applyBorder="1">
      <alignment vertical="center"/>
    </xf>
    <xf numFmtId="0" fontId="22" fillId="0" borderId="53" xfId="1" applyFont="1" applyBorder="1">
      <alignment vertical="center"/>
    </xf>
    <xf numFmtId="0" fontId="32" fillId="0" borderId="0" xfId="1" applyFont="1" applyAlignment="1">
      <alignment horizontal="center" vertical="center"/>
    </xf>
    <xf numFmtId="0" fontId="24" fillId="0" borderId="0" xfId="1" applyFont="1" applyAlignment="1">
      <alignment horizontal="left" vertical="center"/>
    </xf>
    <xf numFmtId="0" fontId="24" fillId="0" borderId="0" xfId="1" applyFont="1" applyAlignment="1">
      <alignment horizontal="center" vertical="center"/>
    </xf>
    <xf numFmtId="0" fontId="18" fillId="0" borderId="0" xfId="1" applyFont="1">
      <alignment vertical="center"/>
    </xf>
    <xf numFmtId="0" fontId="18" fillId="0" borderId="53" xfId="1" applyFont="1" applyBorder="1">
      <alignment vertical="center"/>
    </xf>
    <xf numFmtId="0" fontId="33" fillId="0" borderId="0" xfId="1" applyFont="1">
      <alignment vertical="center"/>
    </xf>
    <xf numFmtId="0" fontId="22" fillId="0" borderId="54" xfId="1" applyFont="1" applyBorder="1">
      <alignment vertical="center"/>
    </xf>
    <xf numFmtId="0" fontId="22" fillId="0" borderId="55" xfId="1" applyFont="1" applyBorder="1">
      <alignment vertical="center"/>
    </xf>
    <xf numFmtId="0" fontId="22" fillId="0" borderId="56" xfId="1" applyFont="1" applyBorder="1">
      <alignment vertical="center"/>
    </xf>
    <xf numFmtId="0" fontId="25" fillId="0" borderId="0" xfId="1" applyFont="1">
      <alignment vertical="center"/>
    </xf>
    <xf numFmtId="0" fontId="10" fillId="0" borderId="0" xfId="0" applyFont="1" applyAlignment="1">
      <alignment vertical="center"/>
    </xf>
    <xf numFmtId="0" fontId="41" fillId="2" borderId="4" xfId="0" applyFont="1" applyFill="1" applyBorder="1" applyAlignment="1" applyProtection="1">
      <alignment horizontal="left" vertical="center"/>
      <protection locked="0"/>
    </xf>
    <xf numFmtId="0" fontId="41" fillId="2" borderId="5" xfId="0" applyFont="1" applyFill="1" applyBorder="1" applyAlignment="1" applyProtection="1">
      <alignment horizontal="left" vertical="center"/>
      <protection locked="0"/>
    </xf>
    <xf numFmtId="0" fontId="41" fillId="2" borderId="26" xfId="0" applyFont="1" applyFill="1" applyBorder="1" applyAlignment="1" applyProtection="1">
      <alignment vertical="center"/>
      <protection locked="0"/>
    </xf>
    <xf numFmtId="0" fontId="41" fillId="2" borderId="27" xfId="0" applyFont="1" applyFill="1" applyBorder="1" applyAlignment="1" applyProtection="1">
      <alignment vertical="center"/>
      <protection locked="0"/>
    </xf>
    <xf numFmtId="0" fontId="41" fillId="2" borderId="28" xfId="0" applyFont="1" applyFill="1" applyBorder="1" applyAlignment="1" applyProtection="1">
      <alignment vertical="center"/>
      <protection locked="0"/>
    </xf>
    <xf numFmtId="0" fontId="0" fillId="0" borderId="42" xfId="0" applyBorder="1"/>
    <xf numFmtId="0" fontId="0" fillId="0" borderId="45" xfId="0" applyBorder="1"/>
    <xf numFmtId="0" fontId="0" fillId="0" borderId="43" xfId="0" applyBorder="1"/>
    <xf numFmtId="0" fontId="47" fillId="0" borderId="0" xfId="0" applyFont="1" applyAlignment="1">
      <alignment horizontal="left"/>
    </xf>
    <xf numFmtId="0" fontId="0" fillId="0" borderId="75" xfId="0" applyBorder="1"/>
    <xf numFmtId="0" fontId="0" fillId="0" borderId="76" xfId="0" applyBorder="1"/>
    <xf numFmtId="0" fontId="48" fillId="0" borderId="75" xfId="0" applyFont="1" applyBorder="1"/>
    <xf numFmtId="0" fontId="48" fillId="0" borderId="75" xfId="0" applyFont="1" applyBorder="1" applyAlignment="1">
      <alignment horizontal="right"/>
    </xf>
    <xf numFmtId="0" fontId="48" fillId="0" borderId="0" xfId="0" applyFont="1"/>
    <xf numFmtId="0" fontId="48" fillId="0" borderId="76" xfId="0" applyFont="1" applyBorder="1"/>
    <xf numFmtId="0" fontId="48" fillId="0" borderId="75" xfId="0" applyFont="1" applyBorder="1" applyAlignment="1">
      <alignment horizontal="left"/>
    </xf>
    <xf numFmtId="0" fontId="48" fillId="0" borderId="0" xfId="0" applyFont="1" applyAlignment="1">
      <alignment horizontal="left"/>
    </xf>
    <xf numFmtId="0" fontId="0" fillId="0" borderId="75" xfId="0" applyBorder="1" applyAlignment="1">
      <alignment horizontal="right"/>
    </xf>
    <xf numFmtId="0" fontId="0" fillId="0" borderId="77" xfId="0" applyBorder="1"/>
    <xf numFmtId="0" fontId="0" fillId="0" borderId="46" xfId="0" applyBorder="1"/>
    <xf numFmtId="0" fontId="0" fillId="0" borderId="44" xfId="0" applyBorder="1"/>
    <xf numFmtId="0" fontId="47" fillId="0" borderId="0" xfId="0" applyFont="1"/>
    <xf numFmtId="0" fontId="0" fillId="0" borderId="0" xfId="0" applyAlignment="1">
      <alignment horizontal="right"/>
    </xf>
    <xf numFmtId="0" fontId="47" fillId="0" borderId="75" xfId="0" applyFont="1" applyBorder="1" applyAlignment="1">
      <alignment horizontal="left"/>
    </xf>
    <xf numFmtId="0" fontId="50" fillId="0" borderId="13" xfId="0" applyFont="1" applyBorder="1"/>
    <xf numFmtId="0" fontId="50" fillId="0" borderId="14" xfId="0" applyFont="1" applyBorder="1"/>
    <xf numFmtId="0" fontId="0" fillId="0" borderId="13" xfId="0" applyBorder="1"/>
    <xf numFmtId="0" fontId="0" fillId="0" borderId="14" xfId="0" applyBorder="1"/>
    <xf numFmtId="0" fontId="0" fillId="0" borderId="15" xfId="0" applyBorder="1"/>
    <xf numFmtId="0" fontId="0" fillId="0" borderId="16" xfId="0" applyBorder="1"/>
    <xf numFmtId="0" fontId="0" fillId="0" borderId="3" xfId="0" applyBorder="1"/>
    <xf numFmtId="0" fontId="52" fillId="0" borderId="13" xfId="0" applyFont="1" applyBorder="1"/>
    <xf numFmtId="0" fontId="56" fillId="0" borderId="0" xfId="0" applyFont="1"/>
    <xf numFmtId="0" fontId="49" fillId="0" borderId="0" xfId="0" applyFont="1" applyAlignment="1">
      <alignment vertical="top" wrapText="1"/>
    </xf>
    <xf numFmtId="0" fontId="4" fillId="0" borderId="0" xfId="3" applyAlignment="1"/>
    <xf numFmtId="0" fontId="59" fillId="0" borderId="0" xfId="3" applyFont="1" applyAlignment="1">
      <alignment horizontal="justify" vertical="center"/>
    </xf>
    <xf numFmtId="0" fontId="60" fillId="0" borderId="0" xfId="3" applyFont="1" applyAlignment="1">
      <alignment horizontal="justify" vertical="center"/>
    </xf>
    <xf numFmtId="0" fontId="46" fillId="0" borderId="0" xfId="3" applyFont="1" applyAlignment="1">
      <alignment horizontal="right"/>
    </xf>
    <xf numFmtId="0" fontId="61" fillId="0" borderId="0" xfId="3" applyFont="1" applyAlignment="1">
      <alignment horizontal="justify" vertical="center"/>
    </xf>
    <xf numFmtId="0" fontId="62" fillId="0" borderId="0" xfId="3" applyFont="1" applyAlignment="1">
      <alignment horizontal="justify" vertical="center"/>
    </xf>
    <xf numFmtId="0" fontId="63" fillId="0" borderId="0" xfId="3" applyFont="1" applyAlignment="1">
      <alignment horizontal="justify" vertical="center"/>
    </xf>
    <xf numFmtId="0" fontId="64" fillId="0" borderId="0" xfId="3" applyFont="1" applyAlignment="1">
      <alignment horizontal="justify" vertical="center"/>
    </xf>
    <xf numFmtId="0" fontId="65" fillId="0" borderId="0" xfId="3" applyFont="1" applyAlignment="1">
      <alignment horizontal="justify" vertical="center"/>
    </xf>
    <xf numFmtId="0" fontId="66" fillId="0" borderId="0" xfId="3" applyFont="1" applyAlignment="1">
      <alignment horizontal="justify" vertical="center"/>
    </xf>
    <xf numFmtId="0" fontId="67" fillId="0" borderId="0" xfId="3" applyFont="1" applyAlignment="1">
      <alignment horizontal="justify" vertical="center"/>
    </xf>
    <xf numFmtId="0" fontId="61" fillId="0" borderId="0" xfId="3" applyFont="1" applyAlignment="1">
      <alignment horizontal="center" vertical="center"/>
    </xf>
    <xf numFmtId="0" fontId="68" fillId="0" borderId="0" xfId="3" applyFont="1" applyAlignment="1"/>
    <xf numFmtId="0" fontId="57" fillId="0" borderId="0" xfId="3" applyFont="1" applyAlignment="1"/>
    <xf numFmtId="0" fontId="71" fillId="0" borderId="13" xfId="3" applyFont="1" applyBorder="1" applyAlignment="1"/>
    <xf numFmtId="0" fontId="50" fillId="0" borderId="14" xfId="3" applyFont="1" applyBorder="1" applyAlignment="1"/>
    <xf numFmtId="0" fontId="4" fillId="0" borderId="13" xfId="3" applyBorder="1" applyAlignment="1"/>
    <xf numFmtId="0" fontId="4" fillId="0" borderId="14" xfId="3" applyBorder="1" applyAlignment="1"/>
    <xf numFmtId="0" fontId="50" fillId="0" borderId="13" xfId="3" applyFont="1" applyBorder="1" applyAlignment="1"/>
    <xf numFmtId="0" fontId="4" fillId="0" borderId="15" xfId="3" applyBorder="1" applyAlignment="1"/>
    <xf numFmtId="0" fontId="4" fillId="0" borderId="16" xfId="3" applyBorder="1" applyAlignment="1"/>
    <xf numFmtId="0" fontId="4" fillId="0" borderId="11" xfId="3" applyBorder="1" applyAlignment="1"/>
    <xf numFmtId="0" fontId="4" fillId="0" borderId="10" xfId="3" applyBorder="1" applyAlignment="1"/>
    <xf numFmtId="0" fontId="4" fillId="0" borderId="12" xfId="3" applyBorder="1" applyAlignment="1"/>
    <xf numFmtId="0" fontId="4" fillId="0" borderId="0" xfId="3" applyAlignment="1">
      <alignment horizontal="center"/>
    </xf>
    <xf numFmtId="0" fontId="4" fillId="0" borderId="14" xfId="3" applyBorder="1" applyAlignment="1">
      <alignment horizontal="center"/>
    </xf>
    <xf numFmtId="0" fontId="75" fillId="0" borderId="0" xfId="3" applyFont="1" applyAlignment="1">
      <alignment horizontal="left" vertical="center"/>
    </xf>
    <xf numFmtId="0" fontId="75" fillId="0" borderId="14" xfId="3" applyFont="1" applyBorder="1" applyAlignment="1">
      <alignment horizontal="left" vertical="center"/>
    </xf>
    <xf numFmtId="0" fontId="77" fillId="0" borderId="14" xfId="3" applyFont="1" applyBorder="1" applyAlignment="1">
      <alignment horizontal="center"/>
    </xf>
    <xf numFmtId="0" fontId="4" fillId="0" borderId="0" xfId="3" applyAlignment="1">
      <alignment horizontal="left"/>
    </xf>
    <xf numFmtId="0" fontId="4" fillId="0" borderId="0" xfId="3" applyAlignment="1">
      <alignment horizontal="right"/>
    </xf>
    <xf numFmtId="0" fontId="46" fillId="0" borderId="0" xfId="3" applyFont="1" applyAlignment="1">
      <alignment horizontal="center"/>
    </xf>
    <xf numFmtId="0" fontId="46" fillId="0" borderId="14" xfId="3" applyFont="1" applyBorder="1" applyAlignment="1">
      <alignment horizontal="center"/>
    </xf>
    <xf numFmtId="0" fontId="4" fillId="0" borderId="3" xfId="3" applyBorder="1" applyAlignment="1"/>
    <xf numFmtId="0" fontId="45" fillId="0" borderId="0" xfId="0" applyFont="1"/>
    <xf numFmtId="58" fontId="0" fillId="0" borderId="0" xfId="0" applyNumberFormat="1"/>
    <xf numFmtId="0" fontId="78" fillId="0" borderId="13" xfId="0" applyFont="1" applyBorder="1"/>
    <xf numFmtId="0" fontId="11" fillId="0" borderId="3" xfId="0" applyFont="1" applyBorder="1" applyAlignment="1">
      <alignment vertical="center"/>
    </xf>
    <xf numFmtId="0" fontId="70" fillId="0" borderId="0" xfId="0" applyFont="1"/>
    <xf numFmtId="0" fontId="83" fillId="0" borderId="0" xfId="0" applyFont="1"/>
    <xf numFmtId="0" fontId="84" fillId="0" borderId="0" xfId="0" applyFont="1"/>
    <xf numFmtId="0" fontId="85" fillId="0" borderId="0" xfId="0" applyFont="1" applyAlignment="1">
      <alignment horizontal="right"/>
    </xf>
    <xf numFmtId="0" fontId="86" fillId="0" borderId="0" xfId="0" applyFont="1" applyAlignment="1">
      <alignment vertical="center"/>
    </xf>
    <xf numFmtId="0" fontId="24" fillId="0" borderId="0" xfId="1" applyFont="1" applyProtection="1">
      <alignment vertical="center"/>
      <protection locked="0"/>
    </xf>
    <xf numFmtId="0" fontId="22" fillId="0" borderId="11" xfId="1" applyFont="1" applyBorder="1">
      <alignment vertical="center"/>
    </xf>
    <xf numFmtId="0" fontId="22" fillId="0" borderId="10" xfId="1" applyFont="1" applyBorder="1">
      <alignment vertical="center"/>
    </xf>
    <xf numFmtId="0" fontId="22" fillId="0" borderId="12" xfId="1" applyFont="1" applyBorder="1">
      <alignment vertical="center"/>
    </xf>
    <xf numFmtId="0" fontId="22" fillId="0" borderId="13" xfId="1" applyFont="1" applyBorder="1">
      <alignment vertical="center"/>
    </xf>
    <xf numFmtId="0" fontId="22" fillId="0" borderId="14" xfId="1" applyFont="1" applyBorder="1">
      <alignment vertical="center"/>
    </xf>
    <xf numFmtId="0" fontId="22" fillId="0" borderId="15" xfId="1" applyFont="1" applyBorder="1">
      <alignment vertical="center"/>
    </xf>
    <xf numFmtId="0" fontId="22" fillId="0" borderId="3" xfId="1" applyFont="1" applyBorder="1">
      <alignment vertical="center"/>
    </xf>
    <xf numFmtId="0" fontId="22" fillId="0" borderId="16" xfId="1" applyFont="1" applyBorder="1">
      <alignment vertical="center"/>
    </xf>
    <xf numFmtId="0" fontId="24" fillId="0" borderId="11" xfId="1" applyFont="1" applyBorder="1" applyAlignment="1">
      <alignment horizontal="center" vertical="center"/>
    </xf>
    <xf numFmtId="0" fontId="24" fillId="0" borderId="9" xfId="1" applyFont="1" applyBorder="1" applyAlignment="1">
      <alignment horizontal="center" vertical="center"/>
    </xf>
    <xf numFmtId="0" fontId="24" fillId="0" borderId="12" xfId="1" applyFont="1" applyBorder="1" applyAlignment="1">
      <alignment horizontal="center" vertical="center"/>
    </xf>
    <xf numFmtId="0" fontId="22" fillId="0" borderId="17" xfId="1" applyFont="1" applyBorder="1">
      <alignment vertical="center"/>
    </xf>
    <xf numFmtId="0" fontId="87" fillId="0" borderId="13" xfId="0" applyFont="1" applyBorder="1"/>
    <xf numFmtId="0" fontId="48" fillId="0" borderId="14" xfId="0" applyFont="1" applyBorder="1" applyAlignment="1">
      <alignment horizontal="right"/>
    </xf>
    <xf numFmtId="0" fontId="88" fillId="2" borderId="0" xfId="0" applyFont="1" applyFill="1" applyAlignment="1">
      <alignment vertical="center"/>
    </xf>
    <xf numFmtId="0" fontId="88" fillId="2" borderId="0" xfId="0" applyFont="1" applyFill="1" applyAlignment="1" applyProtection="1">
      <alignment vertical="center"/>
      <protection locked="0"/>
    </xf>
    <xf numFmtId="0" fontId="36" fillId="0" borderId="0" xfId="0" applyFont="1" applyAlignment="1">
      <alignment vertical="top"/>
    </xf>
    <xf numFmtId="0" fontId="35" fillId="0" borderId="0" xfId="0" applyFont="1" applyAlignment="1">
      <alignment horizontal="center" vertical="center" wrapText="1"/>
    </xf>
    <xf numFmtId="0" fontId="16" fillId="0" borderId="0" xfId="0" applyFont="1" applyAlignment="1">
      <alignment vertical="center"/>
    </xf>
    <xf numFmtId="0" fontId="18" fillId="0" borderId="0" xfId="0" applyFont="1" applyAlignment="1">
      <alignment horizontal="right" vertical="center"/>
    </xf>
    <xf numFmtId="0" fontId="16" fillId="0" borderId="0" xfId="0" applyFont="1" applyAlignment="1">
      <alignment horizontal="center" vertical="center"/>
    </xf>
    <xf numFmtId="0" fontId="16" fillId="0" borderId="11" xfId="0" applyFont="1" applyBorder="1" applyAlignment="1">
      <alignment horizontal="center" vertical="center" wrapText="1"/>
    </xf>
    <xf numFmtId="0" fontId="16" fillId="0" borderId="2" xfId="0" applyFont="1" applyBorder="1" applyAlignment="1">
      <alignment horizontal="center" vertical="center" wrapText="1"/>
    </xf>
    <xf numFmtId="3" fontId="16" fillId="0" borderId="11" xfId="0" applyNumberFormat="1" applyFont="1" applyBorder="1" applyAlignment="1">
      <alignment horizontal="right" vertical="center"/>
    </xf>
    <xf numFmtId="0" fontId="16" fillId="2" borderId="12" xfId="0" applyFont="1" applyFill="1" applyBorder="1" applyAlignment="1">
      <alignment horizontal="center" vertical="center"/>
    </xf>
    <xf numFmtId="0" fontId="16" fillId="2" borderId="0" xfId="0" applyFont="1" applyFill="1" applyAlignment="1">
      <alignment horizontal="center" vertical="center"/>
    </xf>
    <xf numFmtId="3" fontId="16" fillId="5" borderId="11" xfId="0" applyNumberFormat="1" applyFont="1" applyFill="1" applyBorder="1" applyAlignment="1">
      <alignment horizontal="left" vertical="top"/>
    </xf>
    <xf numFmtId="0" fontId="16" fillId="0" borderId="11" xfId="0" applyFont="1" applyBorder="1" applyAlignment="1">
      <alignment horizontal="center" vertical="center"/>
    </xf>
    <xf numFmtId="0" fontId="16" fillId="0" borderId="2" xfId="0" applyFont="1" applyBorder="1" applyAlignment="1">
      <alignment horizontal="center" vertical="center"/>
    </xf>
    <xf numFmtId="0" fontId="16" fillId="0" borderId="66" xfId="0" applyFont="1" applyBorder="1" applyAlignment="1">
      <alignment horizontal="center" vertical="center" wrapText="1"/>
    </xf>
    <xf numFmtId="0" fontId="16" fillId="0" borderId="19" xfId="0" applyFont="1" applyBorder="1" applyAlignment="1">
      <alignment horizontal="center" vertical="center" wrapText="1"/>
    </xf>
    <xf numFmtId="3" fontId="16" fillId="2" borderId="57" xfId="0" applyNumberFormat="1" applyFont="1" applyFill="1" applyBorder="1" applyAlignment="1">
      <alignment horizontal="right" vertical="center"/>
    </xf>
    <xf numFmtId="0" fontId="16" fillId="2" borderId="63" xfId="0" applyFont="1" applyFill="1" applyBorder="1" applyAlignment="1">
      <alignment horizontal="center" vertical="center"/>
    </xf>
    <xf numFmtId="3" fontId="16" fillId="5" borderId="66" xfId="0" applyNumberFormat="1" applyFont="1" applyFill="1" applyBorder="1" applyAlignment="1">
      <alignment horizontal="left" vertical="top"/>
    </xf>
    <xf numFmtId="0" fontId="9" fillId="0" borderId="0" xfId="0" applyFont="1" applyAlignment="1">
      <alignment horizontal="center" vertical="center"/>
    </xf>
    <xf numFmtId="0" fontId="10" fillId="0" borderId="0" xfId="0" applyFont="1" applyAlignment="1">
      <alignment horizontal="center" vertical="center"/>
    </xf>
    <xf numFmtId="3" fontId="9" fillId="2" borderId="0" xfId="0" applyNumberFormat="1" applyFont="1" applyFill="1" applyAlignment="1">
      <alignment horizontal="right" vertical="center"/>
    </xf>
    <xf numFmtId="0" fontId="11" fillId="2" borderId="0" xfId="0" applyFont="1" applyFill="1" applyAlignment="1">
      <alignment horizontal="center" vertical="center"/>
    </xf>
    <xf numFmtId="0" fontId="16" fillId="0" borderId="42" xfId="0" applyFont="1" applyBorder="1" applyAlignment="1">
      <alignment horizontal="center" vertical="center" wrapText="1"/>
    </xf>
    <xf numFmtId="0" fontId="16" fillId="0" borderId="30" xfId="0" applyFont="1" applyBorder="1" applyAlignment="1">
      <alignment horizontal="center" vertical="center" wrapText="1"/>
    </xf>
    <xf numFmtId="0" fontId="16" fillId="2" borderId="43" xfId="0" applyFont="1" applyFill="1" applyBorder="1" applyAlignment="1">
      <alignment horizontal="center" vertical="center"/>
    </xf>
    <xf numFmtId="0" fontId="9" fillId="0" borderId="45" xfId="0" applyFont="1" applyBorder="1" applyAlignment="1">
      <alignment horizontal="center" vertical="center"/>
    </xf>
    <xf numFmtId="0" fontId="10" fillId="0" borderId="45" xfId="0" applyFont="1" applyBorder="1" applyAlignment="1">
      <alignment horizontal="center" vertical="center"/>
    </xf>
    <xf numFmtId="3" fontId="9" fillId="2" borderId="45" xfId="0" applyNumberFormat="1" applyFont="1" applyFill="1" applyBorder="1" applyAlignment="1">
      <alignment horizontal="right" vertical="center"/>
    </xf>
    <xf numFmtId="0" fontId="11" fillId="2" borderId="45" xfId="0" applyFont="1" applyFill="1" applyBorder="1" applyAlignment="1">
      <alignment horizontal="center" vertical="center"/>
    </xf>
    <xf numFmtId="0" fontId="16" fillId="0" borderId="1" xfId="0" applyFont="1" applyBorder="1" applyAlignment="1">
      <alignment horizontal="center" vertical="center"/>
    </xf>
    <xf numFmtId="3" fontId="16" fillId="0" borderId="1" xfId="0" applyNumberFormat="1" applyFont="1" applyBorder="1" applyAlignment="1">
      <alignment horizontal="right" vertical="center"/>
    </xf>
    <xf numFmtId="3" fontId="16" fillId="0" borderId="2" xfId="0" applyNumberFormat="1" applyFont="1" applyBorder="1" applyAlignment="1">
      <alignment horizontal="right" vertical="center"/>
    </xf>
    <xf numFmtId="0" fontId="16" fillId="2" borderId="2" xfId="0" applyFont="1" applyFill="1" applyBorder="1" applyAlignment="1">
      <alignment horizontal="center" vertical="center"/>
    </xf>
    <xf numFmtId="0" fontId="16" fillId="0" borderId="18" xfId="0" applyFont="1" applyBorder="1" applyAlignment="1">
      <alignment horizontal="center" vertical="center" wrapText="1"/>
    </xf>
    <xf numFmtId="3" fontId="16" fillId="2" borderId="19" xfId="0" applyNumberFormat="1" applyFont="1" applyFill="1" applyBorder="1" applyAlignment="1">
      <alignment horizontal="right" vertical="center"/>
    </xf>
    <xf numFmtId="3" fontId="9" fillId="2" borderId="3" xfId="0" applyNumberFormat="1" applyFont="1" applyFill="1" applyBorder="1" applyAlignment="1">
      <alignment horizontal="right" vertical="center"/>
    </xf>
    <xf numFmtId="3" fontId="16" fillId="0" borderId="57" xfId="0" applyNumberFormat="1" applyFont="1" applyBorder="1" applyAlignment="1">
      <alignment vertical="center" wrapText="1"/>
    </xf>
    <xf numFmtId="3" fontId="20" fillId="0" borderId="0" xfId="0" applyNumberFormat="1" applyFont="1" applyAlignment="1">
      <alignment horizontal="center" vertical="center" wrapText="1"/>
    </xf>
    <xf numFmtId="3" fontId="16" fillId="0" borderId="57" xfId="0" applyNumberFormat="1" applyFont="1" applyBorder="1" applyAlignment="1" applyProtection="1">
      <alignment vertical="center" wrapText="1"/>
      <protection locked="0"/>
    </xf>
    <xf numFmtId="3" fontId="16" fillId="0" borderId="0" xfId="0" applyNumberFormat="1" applyFont="1" applyAlignment="1">
      <alignment horizontal="center" vertical="center"/>
    </xf>
    <xf numFmtId="3" fontId="16" fillId="0" borderId="0" xfId="0" applyNumberFormat="1" applyFont="1" applyAlignment="1">
      <alignment vertical="center" wrapText="1"/>
    </xf>
    <xf numFmtId="3" fontId="16" fillId="5" borderId="73" xfId="0" applyNumberFormat="1" applyFont="1" applyFill="1" applyBorder="1" applyAlignment="1">
      <alignment horizontal="left" vertical="top"/>
    </xf>
    <xf numFmtId="0" fontId="16" fillId="2" borderId="74" xfId="0" applyFont="1" applyFill="1" applyBorder="1" applyAlignment="1">
      <alignment horizontal="center" vertical="center"/>
    </xf>
    <xf numFmtId="0" fontId="26" fillId="0" borderId="0" xfId="0" applyFont="1" applyAlignment="1">
      <alignment vertical="center"/>
    </xf>
    <xf numFmtId="0" fontId="21" fillId="0" borderId="0" xfId="0" applyFont="1"/>
    <xf numFmtId="0" fontId="18" fillId="5" borderId="1" xfId="0" applyFont="1" applyFill="1" applyBorder="1" applyAlignment="1">
      <alignment horizontal="left" vertical="center"/>
    </xf>
    <xf numFmtId="0" fontId="8" fillId="0" borderId="0" xfId="0" applyFont="1" applyAlignment="1">
      <alignment horizontal="right"/>
    </xf>
    <xf numFmtId="176" fontId="16" fillId="2" borderId="10" xfId="0" applyNumberFormat="1" applyFont="1" applyFill="1" applyBorder="1" applyAlignment="1">
      <alignment horizontal="center" vertical="center"/>
    </xf>
    <xf numFmtId="0" fontId="91" fillId="0" borderId="0" xfId="0" applyFont="1" applyAlignment="1">
      <alignment horizontal="left" vertical="center"/>
    </xf>
    <xf numFmtId="0" fontId="92" fillId="0" borderId="0" xfId="0" applyFont="1" applyAlignment="1" applyProtection="1">
      <alignment horizontal="left" vertical="center"/>
      <protection locked="0"/>
    </xf>
    <xf numFmtId="0" fontId="93" fillId="0" borderId="0" xfId="0" applyFont="1" applyAlignment="1">
      <alignment horizontal="left" vertical="center"/>
    </xf>
    <xf numFmtId="0" fontId="89" fillId="0" borderId="0" xfId="0" applyFont="1"/>
    <xf numFmtId="0" fontId="23" fillId="0" borderId="0" xfId="0" applyFont="1" applyAlignment="1">
      <alignment horizontal="center" vertical="center" wrapText="1"/>
    </xf>
    <xf numFmtId="0" fontId="92" fillId="0" borderId="0" xfId="0" applyFont="1" applyAlignment="1">
      <alignment horizont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93" fillId="0" borderId="2" xfId="0" applyFont="1" applyBorder="1" applyAlignment="1">
      <alignment horizontal="center" vertical="center"/>
    </xf>
    <xf numFmtId="0" fontId="93" fillId="0" borderId="2" xfId="0" applyFont="1" applyBorder="1" applyAlignment="1">
      <alignment horizontal="center" vertical="center" wrapText="1"/>
    </xf>
    <xf numFmtId="0" fontId="96" fillId="0" borderId="2" xfId="0" applyFont="1" applyBorder="1" applyAlignment="1">
      <alignment horizontal="center" vertical="center" wrapText="1"/>
    </xf>
    <xf numFmtId="0" fontId="89" fillId="0" borderId="0" xfId="0" applyFont="1" applyAlignment="1">
      <alignment horizontal="center"/>
    </xf>
    <xf numFmtId="0" fontId="95" fillId="0" borderId="1" xfId="0" applyFont="1" applyBorder="1" applyAlignment="1">
      <alignment horizontal="center" vertical="center" wrapText="1"/>
    </xf>
    <xf numFmtId="0" fontId="95" fillId="4" borderId="29" xfId="0" applyFont="1" applyFill="1" applyBorder="1" applyAlignment="1">
      <alignment vertical="center"/>
    </xf>
    <xf numFmtId="0" fontId="89" fillId="4" borderId="30" xfId="0" applyFont="1" applyFill="1" applyBorder="1" applyAlignment="1">
      <alignment vertical="center"/>
    </xf>
    <xf numFmtId="0" fontId="97" fillId="4" borderId="40" xfId="0" applyFont="1" applyFill="1" applyBorder="1" applyAlignment="1">
      <alignment horizontal="center" vertical="center"/>
    </xf>
    <xf numFmtId="0" fontId="95" fillId="4" borderId="25" xfId="0" applyFont="1" applyFill="1" applyBorder="1" applyAlignment="1">
      <alignment horizontal="center" vertical="center"/>
    </xf>
    <xf numFmtId="0" fontId="95" fillId="4" borderId="31" xfId="0" applyFont="1" applyFill="1" applyBorder="1" applyAlignment="1">
      <alignment vertical="center"/>
    </xf>
    <xf numFmtId="0" fontId="97" fillId="4" borderId="39" xfId="0" applyFont="1" applyFill="1" applyBorder="1" applyAlignment="1">
      <alignment horizontal="center" vertical="center"/>
    </xf>
    <xf numFmtId="0" fontId="95" fillId="2" borderId="17" xfId="0" applyFont="1" applyFill="1" applyBorder="1" applyAlignment="1" applyProtection="1">
      <alignment horizontal="center" vertical="center"/>
      <protection locked="0"/>
    </xf>
    <xf numFmtId="0" fontId="97" fillId="2" borderId="13" xfId="0" applyFont="1" applyFill="1" applyBorder="1" applyAlignment="1">
      <alignment horizontal="center" vertical="center"/>
    </xf>
    <xf numFmtId="0" fontId="95" fillId="2" borderId="5" xfId="0" applyFont="1" applyFill="1" applyBorder="1" applyAlignment="1" applyProtection="1">
      <alignment horizontal="center" vertical="center"/>
      <protection locked="0"/>
    </xf>
    <xf numFmtId="0" fontId="97" fillId="2" borderId="15" xfId="0" applyFont="1" applyFill="1" applyBorder="1" applyAlignment="1">
      <alignment horizontal="center" vertical="center"/>
    </xf>
    <xf numFmtId="0" fontId="89" fillId="2" borderId="0" xfId="0" applyFont="1" applyFill="1" applyAlignment="1">
      <alignment vertical="center"/>
    </xf>
    <xf numFmtId="0" fontId="89" fillId="2" borderId="0" xfId="0" applyFont="1" applyFill="1"/>
    <xf numFmtId="0" fontId="93" fillId="2" borderId="0" xfId="0" applyFont="1" applyFill="1" applyAlignment="1">
      <alignment vertical="center"/>
    </xf>
    <xf numFmtId="176" fontId="98" fillId="2" borderId="17" xfId="0" applyNumberFormat="1" applyFont="1" applyFill="1" applyBorder="1" applyAlignment="1">
      <alignment horizontal="center" vertical="center"/>
    </xf>
    <xf numFmtId="176" fontId="98" fillId="2" borderId="12" xfId="0" applyNumberFormat="1" applyFont="1" applyFill="1" applyBorder="1" applyAlignment="1">
      <alignment horizontal="left" vertical="center"/>
    </xf>
    <xf numFmtId="0" fontId="93" fillId="2" borderId="10" xfId="0" applyFont="1" applyFill="1" applyBorder="1" applyAlignment="1">
      <alignment horizontal="center" vertical="center"/>
    </xf>
    <xf numFmtId="0" fontId="92" fillId="0" borderId="0" xfId="0" applyFont="1" applyAlignment="1">
      <alignment horizontal="left" vertical="center"/>
    </xf>
    <xf numFmtId="0" fontId="95" fillId="4" borderId="30" xfId="0" applyFont="1" applyFill="1" applyBorder="1" applyAlignment="1">
      <alignment vertical="center"/>
    </xf>
    <xf numFmtId="176" fontId="92" fillId="2" borderId="0" xfId="0" applyNumberFormat="1" applyFont="1" applyFill="1" applyAlignment="1" applyProtection="1">
      <alignment horizontal="center" vertical="center"/>
      <protection locked="0"/>
    </xf>
    <xf numFmtId="0" fontId="93" fillId="2" borderId="2" xfId="0" applyFont="1" applyFill="1" applyBorder="1" applyAlignment="1">
      <alignment horizontal="center" vertical="center"/>
    </xf>
    <xf numFmtId="176" fontId="92" fillId="2" borderId="10" xfId="0" applyNumberFormat="1" applyFont="1" applyFill="1" applyBorder="1" applyAlignment="1" applyProtection="1">
      <alignment horizontal="center" vertical="center"/>
      <protection locked="0"/>
    </xf>
    <xf numFmtId="176" fontId="92" fillId="2" borderId="10" xfId="0" applyNumberFormat="1" applyFont="1" applyFill="1" applyBorder="1" applyAlignment="1">
      <alignment horizontal="center" vertical="center"/>
    </xf>
    <xf numFmtId="0" fontId="98" fillId="2" borderId="12" xfId="0" applyFont="1" applyFill="1" applyBorder="1" applyAlignment="1">
      <alignment horizontal="left" vertical="center"/>
    </xf>
    <xf numFmtId="0" fontId="89" fillId="0" borderId="0" xfId="0" applyFont="1" applyAlignment="1">
      <alignment horizontal="right"/>
    </xf>
    <xf numFmtId="0" fontId="27" fillId="0" borderId="46" xfId="0" applyFont="1" applyBorder="1" applyAlignment="1">
      <alignment horizontal="center" vertical="center"/>
    </xf>
    <xf numFmtId="0" fontId="99" fillId="0" borderId="46" xfId="0" applyFont="1" applyBorder="1" applyAlignment="1">
      <alignment horizontal="center" vertical="center"/>
    </xf>
    <xf numFmtId="0" fontId="99" fillId="2" borderId="46" xfId="0" applyFont="1" applyFill="1" applyBorder="1" applyAlignment="1">
      <alignment horizontal="center" vertical="center"/>
    </xf>
    <xf numFmtId="0" fontId="92" fillId="0" borderId="59" xfId="0" applyFont="1" applyBorder="1" applyAlignment="1">
      <alignment horizontal="center" vertical="center"/>
    </xf>
    <xf numFmtId="0" fontId="92" fillId="0" borderId="60" xfId="0" applyFont="1" applyBorder="1" applyAlignment="1">
      <alignment horizontal="center" vertical="center"/>
    </xf>
    <xf numFmtId="0" fontId="92" fillId="0" borderId="61" xfId="0" applyFont="1" applyBorder="1" applyAlignment="1">
      <alignment horizontal="center" vertical="center"/>
    </xf>
    <xf numFmtId="0" fontId="92" fillId="0" borderId="62" xfId="0" applyFont="1" applyBorder="1" applyAlignment="1">
      <alignment horizontal="center" vertical="center"/>
    </xf>
    <xf numFmtId="56" fontId="89" fillId="0" borderId="21" xfId="0" applyNumberFormat="1" applyFont="1" applyBorder="1" applyAlignment="1">
      <alignment horizontal="center" vertical="center"/>
    </xf>
    <xf numFmtId="56" fontId="89" fillId="0" borderId="16" xfId="0" applyNumberFormat="1" applyFont="1" applyBorder="1" applyAlignment="1" applyProtection="1">
      <alignment horizontal="center" vertical="center"/>
      <protection locked="0"/>
    </xf>
    <xf numFmtId="0" fontId="89" fillId="0" borderId="15" xfId="0" applyFont="1" applyBorder="1" applyAlignment="1" applyProtection="1">
      <alignment horizontal="center" vertical="center"/>
      <protection locked="0"/>
    </xf>
    <xf numFmtId="0" fontId="89" fillId="0" borderId="16" xfId="0" applyFont="1" applyBorder="1" applyAlignment="1">
      <alignment vertical="center"/>
    </xf>
    <xf numFmtId="0" fontId="89" fillId="2" borderId="3" xfId="0" applyFont="1" applyFill="1" applyBorder="1" applyAlignment="1">
      <alignment horizontal="center" vertical="center"/>
    </xf>
    <xf numFmtId="0" fontId="89" fillId="2" borderId="33" xfId="0" applyFont="1" applyFill="1" applyBorder="1" applyAlignment="1">
      <alignment vertical="center"/>
    </xf>
    <xf numFmtId="0" fontId="97" fillId="0" borderId="5" xfId="0" applyFont="1" applyBorder="1" applyAlignment="1" applyProtection="1">
      <alignment vertical="center" wrapText="1"/>
      <protection locked="0"/>
    </xf>
    <xf numFmtId="0" fontId="89" fillId="0" borderId="22" xfId="0" applyFont="1" applyBorder="1" applyAlignment="1" applyProtection="1">
      <alignment vertical="center"/>
      <protection locked="0"/>
    </xf>
    <xf numFmtId="0" fontId="89" fillId="0" borderId="23" xfId="0" applyFont="1" applyBorder="1" applyAlignment="1">
      <alignment horizontal="center" vertical="center"/>
    </xf>
    <xf numFmtId="0" fontId="89" fillId="0" borderId="16" xfId="0" applyFont="1" applyBorder="1" applyAlignment="1" applyProtection="1">
      <alignment horizontal="center" vertical="center" wrapText="1"/>
      <protection locked="0"/>
    </xf>
    <xf numFmtId="0" fontId="89" fillId="0" borderId="15" xfId="0" applyFont="1" applyBorder="1" applyAlignment="1" applyProtection="1">
      <alignment horizontal="center" vertical="center" wrapText="1"/>
      <protection locked="0"/>
    </xf>
    <xf numFmtId="0" fontId="89" fillId="2" borderId="16" xfId="0" applyFont="1" applyFill="1" applyBorder="1" applyAlignment="1">
      <alignment vertical="center"/>
    </xf>
    <xf numFmtId="0" fontId="97" fillId="0" borderId="1" xfId="0" applyFont="1" applyBorder="1" applyAlignment="1" applyProtection="1">
      <alignment vertical="center" wrapText="1"/>
      <protection locked="0"/>
    </xf>
    <xf numFmtId="0" fontId="89" fillId="0" borderId="16" xfId="0" applyFont="1" applyBorder="1" applyAlignment="1" applyProtection="1">
      <alignment horizontal="center" vertical="center"/>
      <protection locked="0"/>
    </xf>
    <xf numFmtId="0" fontId="89" fillId="0" borderId="33" xfId="0" applyFont="1" applyBorder="1" applyAlignment="1" applyProtection="1">
      <alignment horizontal="center" vertical="center"/>
      <protection locked="0"/>
    </xf>
    <xf numFmtId="0" fontId="89" fillId="0" borderId="24" xfId="0" applyFont="1" applyBorder="1" applyAlignment="1" applyProtection="1">
      <alignment vertical="center" wrapText="1"/>
      <protection locked="0"/>
    </xf>
    <xf numFmtId="0" fontId="89" fillId="0" borderId="24" xfId="0" applyFont="1" applyBorder="1" applyAlignment="1" applyProtection="1">
      <alignment vertical="center"/>
      <protection locked="0"/>
    </xf>
    <xf numFmtId="0" fontId="89" fillId="0" borderId="23" xfId="0" applyFont="1" applyBorder="1" applyAlignment="1">
      <alignment horizontal="center" vertical="center" wrapText="1"/>
    </xf>
    <xf numFmtId="0" fontId="89" fillId="0" borderId="33" xfId="0" applyFont="1" applyBorder="1" applyAlignment="1" applyProtection="1">
      <alignment horizontal="center" vertical="center" wrapText="1"/>
      <protection locked="0"/>
    </xf>
    <xf numFmtId="0" fontId="89" fillId="2" borderId="3" xfId="0" applyFont="1" applyFill="1" applyBorder="1" applyAlignment="1">
      <alignment horizontal="center" vertical="center" wrapText="1"/>
    </xf>
    <xf numFmtId="0" fontId="89" fillId="0" borderId="67" xfId="0" applyFont="1" applyBorder="1" applyAlignment="1">
      <alignment horizontal="center" vertical="center" wrapText="1"/>
    </xf>
    <xf numFmtId="0" fontId="89" fillId="0" borderId="48" xfId="0" applyFont="1" applyBorder="1" applyAlignment="1" applyProtection="1">
      <alignment horizontal="center" vertical="center" wrapText="1"/>
      <protection locked="0"/>
    </xf>
    <xf numFmtId="0" fontId="89" fillId="0" borderId="47" xfId="0" applyFont="1" applyBorder="1" applyAlignment="1" applyProtection="1">
      <alignment horizontal="center" vertical="center"/>
      <protection locked="0"/>
    </xf>
    <xf numFmtId="0" fontId="89" fillId="0" borderId="48" xfId="0" applyFont="1" applyBorder="1" applyAlignment="1">
      <alignment vertical="center"/>
    </xf>
    <xf numFmtId="0" fontId="89" fillId="2" borderId="70" xfId="0" applyFont="1" applyFill="1" applyBorder="1" applyAlignment="1">
      <alignment horizontal="center" vertical="center"/>
    </xf>
    <xf numFmtId="0" fontId="89" fillId="2" borderId="48" xfId="0" applyFont="1" applyFill="1" applyBorder="1" applyAlignment="1">
      <alignment vertical="center"/>
    </xf>
    <xf numFmtId="0" fontId="97" fillId="0" borderId="68" xfId="0" applyFont="1" applyBorder="1" applyAlignment="1" applyProtection="1">
      <alignment vertical="center" wrapText="1"/>
      <protection locked="0"/>
    </xf>
    <xf numFmtId="0" fontId="89" fillId="0" borderId="69" xfId="0" applyFont="1" applyBorder="1" applyAlignment="1" applyProtection="1">
      <alignment vertical="center"/>
      <protection locked="0"/>
    </xf>
    <xf numFmtId="0" fontId="98" fillId="2" borderId="10" xfId="0" applyFont="1" applyFill="1" applyBorder="1" applyAlignment="1">
      <alignment horizontal="left" vertical="center"/>
    </xf>
    <xf numFmtId="0" fontId="68" fillId="0" borderId="0" xfId="0" applyFont="1" applyAlignment="1">
      <alignment vertical="center"/>
    </xf>
    <xf numFmtId="0" fontId="93" fillId="2" borderId="1" xfId="0" applyFont="1" applyFill="1" applyBorder="1" applyAlignment="1">
      <alignment horizontal="center" vertical="center" wrapText="1"/>
    </xf>
    <xf numFmtId="0" fontId="98" fillId="2" borderId="33" xfId="0" applyFont="1" applyFill="1" applyBorder="1" applyAlignment="1">
      <alignment horizontal="left" vertical="center"/>
    </xf>
    <xf numFmtId="0" fontId="97" fillId="0" borderId="0" xfId="0" applyFont="1" applyAlignment="1">
      <alignment vertical="center"/>
    </xf>
    <xf numFmtId="176" fontId="98" fillId="2" borderId="33" xfId="0" applyNumberFormat="1" applyFont="1" applyFill="1" applyBorder="1" applyAlignment="1">
      <alignment horizontal="left" vertical="center"/>
    </xf>
    <xf numFmtId="0" fontId="92" fillId="0" borderId="18" xfId="0" applyFont="1" applyBorder="1" applyAlignment="1">
      <alignment horizontal="center" vertical="center"/>
    </xf>
    <xf numFmtId="0" fontId="92" fillId="0" borderId="32" xfId="0" applyFont="1" applyBorder="1" applyAlignment="1">
      <alignment horizontal="center" vertical="center"/>
    </xf>
    <xf numFmtId="0" fontId="92" fillId="0" borderId="19" xfId="0" applyFont="1" applyBorder="1" applyAlignment="1">
      <alignment horizontal="center" vertical="center"/>
    </xf>
    <xf numFmtId="0" fontId="92" fillId="0" borderId="20" xfId="0" applyFont="1" applyBorder="1" applyAlignment="1">
      <alignment horizontal="center" vertical="center"/>
    </xf>
    <xf numFmtId="0" fontId="98" fillId="0" borderId="20" xfId="0" applyFont="1" applyBorder="1" applyAlignment="1">
      <alignment horizontal="center" vertical="center" wrapText="1"/>
    </xf>
    <xf numFmtId="56" fontId="102" fillId="0" borderId="16" xfId="0" applyNumberFormat="1" applyFont="1" applyBorder="1" applyAlignment="1" applyProtection="1">
      <alignment horizontal="center" vertical="center"/>
      <protection locked="0"/>
    </xf>
    <xf numFmtId="0" fontId="102" fillId="0" borderId="58" xfId="0" applyFont="1" applyBorder="1" applyAlignment="1" applyProtection="1">
      <alignment horizontal="center" vertical="center"/>
      <protection locked="0"/>
    </xf>
    <xf numFmtId="0" fontId="89" fillId="0" borderId="3" xfId="0" applyFont="1" applyBorder="1" applyAlignment="1">
      <alignment vertical="center"/>
    </xf>
    <xf numFmtId="0" fontId="102" fillId="0" borderId="5" xfId="0" applyFont="1" applyBorder="1" applyAlignment="1" applyProtection="1">
      <alignment vertical="center" wrapText="1"/>
      <protection locked="0"/>
    </xf>
    <xf numFmtId="0" fontId="102" fillId="0" borderId="22" xfId="0" applyFont="1" applyBorder="1" applyAlignment="1" applyProtection="1">
      <alignment vertical="center" wrapText="1"/>
      <protection locked="0"/>
    </xf>
    <xf numFmtId="0" fontId="102" fillId="0" borderId="22" xfId="0" applyFont="1" applyBorder="1" applyAlignment="1" applyProtection="1">
      <alignment horizontal="center" vertical="center" wrapText="1"/>
      <protection locked="0"/>
    </xf>
    <xf numFmtId="0" fontId="102" fillId="0" borderId="1" xfId="0" applyFont="1" applyBorder="1" applyAlignment="1" applyProtection="1">
      <alignment vertical="center" wrapText="1"/>
      <protection locked="0"/>
    </xf>
    <xf numFmtId="0" fontId="89" fillId="0" borderId="22" xfId="0" applyFont="1" applyBorder="1" applyAlignment="1" applyProtection="1">
      <alignment vertical="center" wrapText="1"/>
      <protection locked="0"/>
    </xf>
    <xf numFmtId="0" fontId="89" fillId="0" borderId="22" xfId="0" applyFont="1" applyBorder="1" applyAlignment="1" applyProtection="1">
      <alignment horizontal="center" vertical="center" wrapText="1"/>
      <protection locked="0"/>
    </xf>
    <xf numFmtId="0" fontId="89" fillId="0" borderId="24" xfId="0" applyFont="1" applyBorder="1" applyAlignment="1" applyProtection="1">
      <alignment horizontal="center" vertical="center" wrapText="1"/>
      <protection locked="0"/>
    </xf>
    <xf numFmtId="0" fontId="102" fillId="0" borderId="33" xfId="0" applyFont="1" applyBorder="1" applyAlignment="1" applyProtection="1">
      <alignment horizontal="center" vertical="center" wrapText="1"/>
      <protection locked="0"/>
    </xf>
    <xf numFmtId="0" fontId="102" fillId="0" borderId="15" xfId="0" applyFont="1" applyBorder="1" applyAlignment="1" applyProtection="1">
      <alignment horizontal="center" vertical="center" wrapText="1"/>
      <protection locked="0"/>
    </xf>
    <xf numFmtId="0" fontId="102" fillId="0" borderId="24" xfId="0" applyFont="1" applyBorder="1" applyAlignment="1" applyProtection="1">
      <alignment vertical="center" wrapText="1"/>
      <protection locked="0"/>
    </xf>
    <xf numFmtId="0" fontId="102" fillId="0" borderId="24" xfId="0" applyFont="1" applyBorder="1" applyAlignment="1" applyProtection="1">
      <alignment horizontal="center" vertical="center" wrapText="1"/>
      <protection locked="0"/>
    </xf>
    <xf numFmtId="0" fontId="89" fillId="0" borderId="39" xfId="0" applyFont="1" applyBorder="1" applyAlignment="1" applyProtection="1">
      <alignment horizontal="center" vertical="center"/>
      <protection locked="0"/>
    </xf>
    <xf numFmtId="0" fontId="89" fillId="0" borderId="46" xfId="0" applyFont="1" applyBorder="1" applyAlignment="1">
      <alignment vertical="center"/>
    </xf>
    <xf numFmtId="0" fontId="102" fillId="0" borderId="68" xfId="0" applyFont="1" applyBorder="1" applyAlignment="1" applyProtection="1">
      <alignment vertical="center" wrapText="1"/>
      <protection locked="0"/>
    </xf>
    <xf numFmtId="0" fontId="89" fillId="0" borderId="69" xfId="0" applyFont="1" applyBorder="1" applyAlignment="1" applyProtection="1">
      <alignment vertical="center" wrapText="1"/>
      <protection locked="0"/>
    </xf>
    <xf numFmtId="0" fontId="89" fillId="0" borderId="69" xfId="0" applyFont="1" applyBorder="1" applyAlignment="1" applyProtection="1">
      <alignment horizontal="center" vertical="center" wrapText="1"/>
      <protection locked="0"/>
    </xf>
    <xf numFmtId="0" fontId="97" fillId="0" borderId="0" xfId="0" applyFont="1"/>
    <xf numFmtId="0" fontId="100" fillId="0" borderId="0" xfId="0" applyFont="1" applyAlignment="1">
      <alignment vertical="center"/>
    </xf>
    <xf numFmtId="0" fontId="92" fillId="0" borderId="0" xfId="0" applyFont="1"/>
    <xf numFmtId="0" fontId="98" fillId="2" borderId="0" xfId="0" applyFont="1" applyFill="1" applyAlignment="1">
      <alignment horizontal="left" vertical="center"/>
    </xf>
    <xf numFmtId="0" fontId="95" fillId="4" borderId="25" xfId="0" applyFont="1" applyFill="1" applyBorder="1" applyAlignment="1" applyProtection="1">
      <alignment horizontal="center" vertical="center"/>
      <protection locked="0"/>
    </xf>
    <xf numFmtId="0" fontId="27" fillId="0" borderId="78" xfId="4" applyFont="1" applyBorder="1" applyAlignment="1">
      <alignment horizontal="center" vertical="center"/>
    </xf>
    <xf numFmtId="0" fontId="2" fillId="0" borderId="0" xfId="4" applyFont="1" applyAlignment="1"/>
    <xf numFmtId="0" fontId="103" fillId="0" borderId="0" xfId="4" applyFont="1" applyAlignment="1">
      <alignment horizontal="justify" vertical="center"/>
    </xf>
    <xf numFmtId="0" fontId="68" fillId="0" borderId="82" xfId="4" applyFont="1" applyBorder="1" applyAlignment="1">
      <alignment horizontal="left" vertical="center" wrapText="1"/>
    </xf>
    <xf numFmtId="0" fontId="22" fillId="0" borderId="0" xfId="4" applyFont="1" applyAlignment="1">
      <alignment horizontal="left" vertical="center" wrapText="1"/>
    </xf>
    <xf numFmtId="0" fontId="68" fillId="2" borderId="0" xfId="4" applyFont="1" applyFill="1" applyAlignment="1">
      <alignment horizontal="left" vertical="center" wrapText="1"/>
    </xf>
    <xf numFmtId="0" fontId="22" fillId="0" borderId="0" xfId="4" applyFont="1" applyAlignment="1">
      <alignment horizontal="justify" vertical="center" wrapText="1"/>
    </xf>
    <xf numFmtId="0" fontId="68" fillId="0" borderId="0" xfId="4" applyFont="1" applyAlignment="1">
      <alignment horizontal="left" vertical="center" wrapText="1"/>
    </xf>
    <xf numFmtId="0" fontId="2" fillId="0" borderId="0" xfId="4" applyFont="1" applyAlignment="1">
      <alignment wrapText="1"/>
    </xf>
    <xf numFmtId="3" fontId="16" fillId="5" borderId="1" xfId="0" applyNumberFormat="1" applyFont="1" applyFill="1" applyBorder="1" applyAlignment="1">
      <alignment horizontal="left" vertical="top"/>
    </xf>
    <xf numFmtId="3" fontId="16" fillId="5" borderId="2" xfId="0" applyNumberFormat="1" applyFont="1" applyFill="1" applyBorder="1" applyAlignment="1">
      <alignment horizontal="left" vertical="top"/>
    </xf>
    <xf numFmtId="3" fontId="16" fillId="5" borderId="18" xfId="0" applyNumberFormat="1" applyFont="1" applyFill="1" applyBorder="1" applyAlignment="1">
      <alignment horizontal="left" vertical="top"/>
    </xf>
    <xf numFmtId="0" fontId="16" fillId="2" borderId="20" xfId="0" applyFont="1" applyFill="1" applyBorder="1" applyAlignment="1">
      <alignment horizontal="center" vertical="center"/>
    </xf>
    <xf numFmtId="0" fontId="89" fillId="0" borderId="0" xfId="0" applyFont="1" applyAlignment="1">
      <alignment wrapText="1"/>
    </xf>
    <xf numFmtId="0" fontId="52" fillId="0" borderId="15" xfId="0" applyFont="1" applyBorder="1" applyAlignment="1">
      <alignment horizontal="right"/>
    </xf>
    <xf numFmtId="0" fontId="52" fillId="0" borderId="16" xfId="0" applyFont="1" applyBorder="1" applyAlignment="1">
      <alignment horizontal="right"/>
    </xf>
    <xf numFmtId="0" fontId="77" fillId="0" borderId="0" xfId="0" applyFont="1" applyAlignment="1">
      <alignment horizontal="left" vertical="center"/>
    </xf>
    <xf numFmtId="0" fontId="13" fillId="0" borderId="63" xfId="0" applyFont="1" applyBorder="1" applyAlignment="1">
      <alignment vertical="center"/>
    </xf>
    <xf numFmtId="0" fontId="107" fillId="0" borderId="19" xfId="0" applyFont="1" applyBorder="1" applyAlignment="1">
      <alignment horizontal="center" vertical="center"/>
    </xf>
    <xf numFmtId="0" fontId="108" fillId="0" borderId="18" xfId="0" applyFont="1" applyBorder="1" applyAlignment="1">
      <alignment horizontal="center" vertical="center"/>
    </xf>
    <xf numFmtId="0" fontId="108" fillId="0" borderId="25" xfId="0" applyFont="1" applyBorder="1" applyAlignment="1">
      <alignment horizontal="center" vertical="center"/>
    </xf>
    <xf numFmtId="0" fontId="8" fillId="0" borderId="0" xfId="0" applyFont="1" applyAlignment="1">
      <alignment vertical="top"/>
    </xf>
    <xf numFmtId="0" fontId="89" fillId="0" borderId="0" xfId="0" applyFont="1" applyAlignment="1">
      <alignment vertical="top"/>
    </xf>
    <xf numFmtId="0" fontId="97" fillId="0" borderId="0" xfId="0" applyFont="1" applyAlignment="1">
      <alignment vertical="top"/>
    </xf>
    <xf numFmtId="0" fontId="52" fillId="0" borderId="0" xfId="0" applyFont="1" applyAlignment="1">
      <alignment horizontal="center"/>
    </xf>
    <xf numFmtId="0" fontId="53" fillId="0" borderId="0" xfId="0" applyFont="1"/>
    <xf numFmtId="0" fontId="50" fillId="0" borderId="0" xfId="0" applyFont="1"/>
    <xf numFmtId="0" fontId="47" fillId="0" borderId="13" xfId="0" applyFont="1" applyBorder="1" applyAlignment="1">
      <alignment horizontal="left"/>
    </xf>
    <xf numFmtId="0" fontId="47" fillId="0" borderId="15" xfId="0" applyFont="1" applyBorder="1" applyAlignment="1">
      <alignment horizontal="left"/>
    </xf>
    <xf numFmtId="0" fontId="110" fillId="0" borderId="83" xfId="0" applyFont="1" applyBorder="1" applyAlignment="1">
      <alignment vertical="center"/>
    </xf>
    <xf numFmtId="0" fontId="112" fillId="0" borderId="83" xfId="0" applyFont="1" applyBorder="1" applyAlignment="1">
      <alignment vertical="center"/>
    </xf>
    <xf numFmtId="0" fontId="113" fillId="0" borderId="83" xfId="0" applyFont="1" applyBorder="1" applyAlignment="1">
      <alignment vertical="center"/>
    </xf>
    <xf numFmtId="0" fontId="1" fillId="0" borderId="0" xfId="3" applyFont="1" applyAlignment="1">
      <alignment horizontal="center"/>
    </xf>
    <xf numFmtId="0" fontId="28" fillId="0" borderId="0" xfId="1" applyFont="1" applyAlignment="1">
      <alignment horizontal="center" vertical="center"/>
    </xf>
    <xf numFmtId="0" fontId="25" fillId="0" borderId="0" xfId="1" applyFont="1" applyAlignment="1" applyProtection="1">
      <alignment horizontal="left" vertical="center"/>
      <protection locked="0"/>
    </xf>
    <xf numFmtId="0" fontId="106" fillId="0" borderId="0" xfId="0" applyFont="1"/>
    <xf numFmtId="0" fontId="25" fillId="0" borderId="0" xfId="1" applyFont="1" applyAlignment="1">
      <alignment horizontal="left" vertical="center"/>
    </xf>
    <xf numFmtId="0" fontId="98" fillId="0" borderId="0" xfId="1" applyFont="1">
      <alignment vertical="center"/>
    </xf>
    <xf numFmtId="0" fontId="24" fillId="0" borderId="10" xfId="1" applyFont="1" applyBorder="1" applyAlignment="1">
      <alignment horizontal="center" vertical="center"/>
    </xf>
    <xf numFmtId="0" fontId="81" fillId="6" borderId="0" xfId="0" applyFont="1" applyFill="1" applyAlignment="1" applyProtection="1">
      <alignment horizontal="center" vertical="center"/>
      <protection locked="0"/>
    </xf>
    <xf numFmtId="0" fontId="16" fillId="0" borderId="0" xfId="0" applyFont="1" applyAlignment="1">
      <alignment horizontal="left" vertical="center"/>
    </xf>
    <xf numFmtId="0" fontId="37" fillId="0" borderId="0" xfId="0" applyFont="1" applyAlignment="1">
      <alignment horizontal="left" vertical="center"/>
    </xf>
    <xf numFmtId="0" fontId="41" fillId="2" borderId="4" xfId="0" applyFont="1" applyFill="1" applyBorder="1" applyAlignment="1" applyProtection="1">
      <alignment horizontal="left" vertical="center"/>
      <protection locked="0"/>
    </xf>
    <xf numFmtId="0" fontId="9" fillId="0" borderId="0" xfId="0" applyFont="1" applyAlignment="1">
      <alignment vertical="center"/>
    </xf>
    <xf numFmtId="0" fontId="8" fillId="0" borderId="0" xfId="0" applyFont="1" applyAlignment="1">
      <alignment vertical="center"/>
    </xf>
    <xf numFmtId="0" fontId="9" fillId="0" borderId="0" xfId="0" applyFont="1" applyAlignment="1">
      <alignment horizontal="center" vertical="center"/>
    </xf>
    <xf numFmtId="0" fontId="38" fillId="0" borderId="2"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5" xfId="0" applyFont="1" applyBorder="1" applyAlignment="1">
      <alignment horizontal="center" vertical="center" wrapText="1"/>
    </xf>
    <xf numFmtId="0" fontId="44" fillId="2" borderId="0" xfId="0" applyFont="1" applyFill="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 fillId="2" borderId="0" xfId="0" applyFont="1" applyFill="1" applyAlignment="1" applyProtection="1">
      <alignment horizontal="left" vertical="center"/>
      <protection locked="0"/>
    </xf>
    <xf numFmtId="38" fontId="40" fillId="0" borderId="3" xfId="2" applyFont="1" applyFill="1" applyBorder="1" applyAlignment="1" applyProtection="1">
      <alignment horizontal="center" vertical="center"/>
      <protection locked="0"/>
    </xf>
    <xf numFmtId="0" fontId="10" fillId="0" borderId="0" xfId="0" applyFont="1" applyAlignment="1">
      <alignment horizontal="left" vertical="center" wrapText="1"/>
    </xf>
    <xf numFmtId="0" fontId="80" fillId="0" borderId="0" xfId="0" applyFont="1" applyAlignment="1" applyProtection="1">
      <alignment horizontal="center" vertical="center"/>
      <protection locked="0"/>
    </xf>
    <xf numFmtId="0" fontId="13" fillId="0" borderId="57" xfId="0" applyFont="1" applyBorder="1" applyAlignment="1">
      <alignment horizontal="left" vertical="top" wrapText="1"/>
    </xf>
    <xf numFmtId="0" fontId="13" fillId="0" borderId="83" xfId="0" applyFont="1" applyBorder="1" applyAlignment="1">
      <alignment horizontal="left" vertical="top"/>
    </xf>
    <xf numFmtId="0" fontId="13" fillId="0" borderId="63" xfId="0" applyFont="1" applyBorder="1" applyAlignment="1">
      <alignment horizontal="left" vertical="top"/>
    </xf>
    <xf numFmtId="0" fontId="41" fillId="2" borderId="6" xfId="0" applyFont="1" applyFill="1" applyBorder="1" applyAlignment="1" applyProtection="1">
      <alignment horizontal="left" vertical="center"/>
      <protection locked="0"/>
    </xf>
    <xf numFmtId="0" fontId="15" fillId="2" borderId="26" xfId="0" applyFont="1" applyFill="1" applyBorder="1" applyAlignment="1" applyProtection="1">
      <alignment horizontal="right" vertical="center" wrapText="1"/>
      <protection locked="0"/>
    </xf>
    <xf numFmtId="0" fontId="15" fillId="2" borderId="9" xfId="0" applyFont="1" applyFill="1" applyBorder="1" applyAlignment="1" applyProtection="1">
      <alignment horizontal="right" vertical="center"/>
      <protection locked="0"/>
    </xf>
    <xf numFmtId="0" fontId="15" fillId="2" borderId="33" xfId="0" applyFont="1" applyFill="1" applyBorder="1" applyAlignment="1" applyProtection="1">
      <alignment horizontal="right" vertical="center"/>
      <protection locked="0"/>
    </xf>
    <xf numFmtId="0" fontId="15" fillId="0" borderId="0" xfId="0" applyFont="1" applyAlignment="1">
      <alignment vertical="center"/>
    </xf>
    <xf numFmtId="0" fontId="8" fillId="2" borderId="34" xfId="0" applyFont="1" applyFill="1" applyBorder="1" applyAlignment="1" applyProtection="1">
      <alignment horizontal="left" vertical="center"/>
      <protection locked="0"/>
    </xf>
    <xf numFmtId="0" fontId="8" fillId="2" borderId="8" xfId="0" applyFont="1" applyFill="1" applyBorder="1" applyAlignment="1" applyProtection="1">
      <alignment horizontal="left" vertical="center"/>
      <protection locked="0"/>
    </xf>
    <xf numFmtId="0" fontId="8" fillId="2" borderId="35" xfId="0" applyFont="1" applyFill="1" applyBorder="1" applyAlignment="1" applyProtection="1">
      <alignment horizontal="left" vertical="center"/>
      <protection locked="0"/>
    </xf>
    <xf numFmtId="0" fontId="8" fillId="2" borderId="36" xfId="0" applyFont="1" applyFill="1" applyBorder="1" applyAlignment="1" applyProtection="1">
      <alignment horizontal="left" vertical="center"/>
      <protection locked="0"/>
    </xf>
    <xf numFmtId="0" fontId="8" fillId="2" borderId="7" xfId="0" applyFont="1" applyFill="1" applyBorder="1" applyAlignment="1" applyProtection="1">
      <alignment horizontal="left" vertical="center"/>
      <protection locked="0"/>
    </xf>
    <xf numFmtId="0" fontId="8" fillId="2" borderId="37" xfId="0" applyFont="1" applyFill="1" applyBorder="1" applyAlignment="1" applyProtection="1">
      <alignment horizontal="left" vertical="center"/>
      <protection locked="0"/>
    </xf>
    <xf numFmtId="0" fontId="41" fillId="2" borderId="34" xfId="0" applyFont="1" applyFill="1" applyBorder="1" applyAlignment="1" applyProtection="1">
      <alignment horizontal="left" vertical="center"/>
      <protection locked="0"/>
    </xf>
    <xf numFmtId="0" fontId="41" fillId="2" borderId="8" xfId="0" applyFont="1" applyFill="1" applyBorder="1" applyAlignment="1" applyProtection="1">
      <alignment horizontal="left" vertical="center"/>
      <protection locked="0"/>
    </xf>
    <xf numFmtId="0" fontId="41" fillId="2" borderId="35" xfId="0" applyFont="1" applyFill="1" applyBorder="1" applyAlignment="1" applyProtection="1">
      <alignment horizontal="left" vertical="center"/>
      <protection locked="0"/>
    </xf>
    <xf numFmtId="0" fontId="41" fillId="2" borderId="36" xfId="0"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41" fillId="2" borderId="37" xfId="0" applyFont="1" applyFill="1" applyBorder="1" applyAlignment="1" applyProtection="1">
      <alignment horizontal="left" vertical="center"/>
      <protection locked="0"/>
    </xf>
    <xf numFmtId="0" fontId="89" fillId="2" borderId="0" xfId="0" applyFont="1" applyFill="1" applyAlignment="1">
      <alignment horizontal="center" vertical="center"/>
    </xf>
    <xf numFmtId="0" fontId="90" fillId="2" borderId="0" xfId="0" applyFont="1" applyFill="1" applyAlignment="1">
      <alignment horizontal="left" vertical="center"/>
    </xf>
    <xf numFmtId="0" fontId="20" fillId="0" borderId="11" xfId="0" applyFont="1" applyBorder="1" applyAlignment="1">
      <alignment horizontal="center" vertical="center"/>
    </xf>
    <xf numFmtId="0" fontId="20" fillId="0" borderId="12" xfId="0" applyFont="1" applyBorder="1"/>
    <xf numFmtId="0" fontId="16" fillId="0" borderId="46" xfId="0" applyFont="1" applyBorder="1" applyAlignment="1">
      <alignment horizontal="center" vertical="center"/>
    </xf>
    <xf numFmtId="0" fontId="16" fillId="0" borderId="38" xfId="0" applyFont="1" applyBorder="1" applyAlignment="1">
      <alignment horizontal="center" vertical="center"/>
    </xf>
    <xf numFmtId="0" fontId="16" fillId="0" borderId="47" xfId="0" applyFont="1" applyBorder="1" applyAlignment="1">
      <alignment horizontal="center" vertical="center"/>
    </xf>
    <xf numFmtId="0" fontId="16" fillId="0" borderId="48" xfId="0" applyFont="1" applyBorder="1" applyAlignment="1">
      <alignment horizontal="center" vertical="center"/>
    </xf>
    <xf numFmtId="0" fontId="16" fillId="0" borderId="26" xfId="0" applyFont="1" applyBorder="1" applyAlignment="1">
      <alignment horizontal="center" vertical="center"/>
    </xf>
    <xf numFmtId="0" fontId="16" fillId="0" borderId="9" xfId="0" applyFont="1" applyBorder="1" applyAlignment="1">
      <alignment horizontal="center" vertical="center"/>
    </xf>
    <xf numFmtId="0" fontId="16" fillId="0" borderId="33" xfId="0" applyFont="1" applyBorder="1" applyAlignment="1">
      <alignment horizontal="center" vertical="center"/>
    </xf>
    <xf numFmtId="0" fontId="20" fillId="0" borderId="26" xfId="0" applyFont="1" applyBorder="1" applyAlignment="1">
      <alignment horizontal="center" vertical="center"/>
    </xf>
    <xf numFmtId="0" fontId="20" fillId="0" borderId="33" xfId="0" applyFont="1" applyBorder="1"/>
    <xf numFmtId="3" fontId="16" fillId="0" borderId="18" xfId="0" applyNumberFormat="1" applyFont="1" applyBorder="1" applyAlignment="1">
      <alignment horizontal="center" vertical="center" wrapText="1"/>
    </xf>
    <xf numFmtId="3" fontId="20" fillId="0" borderId="19"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0" fontId="16" fillId="0" borderId="71" xfId="0" applyFont="1" applyBorder="1" applyAlignment="1">
      <alignment horizontal="center" vertical="center"/>
    </xf>
    <xf numFmtId="0" fontId="16" fillId="0" borderId="72" xfId="0" applyFont="1" applyBorder="1" applyAlignment="1">
      <alignment horizontal="center" vertical="center"/>
    </xf>
    <xf numFmtId="0" fontId="16" fillId="0" borderId="11" xfId="0" applyFont="1" applyBorder="1" applyAlignment="1">
      <alignment horizontal="center" vertical="center"/>
    </xf>
    <xf numFmtId="0" fontId="16" fillId="0" borderId="10" xfId="0" applyFont="1" applyBorder="1" applyAlignment="1">
      <alignment horizontal="center" vertical="center"/>
    </xf>
    <xf numFmtId="0" fontId="16" fillId="0" borderId="12" xfId="0" applyFont="1" applyBorder="1" applyAlignment="1">
      <alignment horizontal="center" vertical="center"/>
    </xf>
    <xf numFmtId="0" fontId="24" fillId="0" borderId="0" xfId="0" applyFont="1" applyAlignment="1">
      <alignment horizontal="center" vertical="center"/>
    </xf>
    <xf numFmtId="0" fontId="92" fillId="0" borderId="58" xfId="0" applyFont="1" applyBorder="1" applyAlignment="1">
      <alignment horizontal="center" vertical="center"/>
    </xf>
    <xf numFmtId="0" fontId="92" fillId="0" borderId="60" xfId="0" applyFont="1" applyBorder="1" applyAlignment="1">
      <alignment horizontal="center" vertical="center"/>
    </xf>
    <xf numFmtId="0" fontId="98" fillId="2" borderId="84" xfId="0" applyFont="1" applyFill="1" applyBorder="1" applyAlignment="1">
      <alignment horizontal="center" vertical="center"/>
    </xf>
    <xf numFmtId="0" fontId="98" fillId="2" borderId="60" xfId="0" applyFont="1" applyFill="1" applyBorder="1" applyAlignment="1">
      <alignment horizontal="center" vertical="center"/>
    </xf>
    <xf numFmtId="0" fontId="100" fillId="2" borderId="0" xfId="0" applyFont="1" applyFill="1" applyAlignment="1">
      <alignment horizontal="left" vertical="center" wrapText="1"/>
    </xf>
    <xf numFmtId="0" fontId="95" fillId="2" borderId="10" xfId="0" applyFont="1" applyFill="1" applyBorder="1" applyAlignment="1" applyProtection="1">
      <alignment horizontal="right" vertical="center"/>
      <protection locked="0"/>
    </xf>
    <xf numFmtId="0" fontId="95" fillId="2" borderId="3" xfId="0" applyFont="1" applyFill="1" applyBorder="1" applyAlignment="1" applyProtection="1">
      <alignment horizontal="right" vertical="center"/>
      <protection locked="0"/>
    </xf>
    <xf numFmtId="0" fontId="95" fillId="2" borderId="10" xfId="0" applyFont="1" applyFill="1" applyBorder="1" applyAlignment="1">
      <alignment horizontal="left" vertical="center"/>
    </xf>
    <xf numFmtId="0" fontId="95" fillId="2" borderId="3" xfId="0" applyFont="1" applyFill="1" applyBorder="1" applyAlignment="1">
      <alignment horizontal="left" vertical="center"/>
    </xf>
    <xf numFmtId="176" fontId="95" fillId="2" borderId="0" xfId="0" applyNumberFormat="1" applyFont="1" applyFill="1" applyAlignment="1">
      <alignment horizontal="right" vertical="center"/>
    </xf>
    <xf numFmtId="176" fontId="95" fillId="2" borderId="3" xfId="0" applyNumberFormat="1" applyFont="1" applyFill="1" applyBorder="1" applyAlignment="1">
      <alignment horizontal="right" vertical="center"/>
    </xf>
    <xf numFmtId="0" fontId="95" fillId="2" borderId="12" xfId="0" applyFont="1" applyFill="1" applyBorder="1" applyAlignment="1">
      <alignment horizontal="left" vertical="center"/>
    </xf>
    <xf numFmtId="0" fontId="95" fillId="2" borderId="16" xfId="0" applyFont="1" applyFill="1" applyBorder="1" applyAlignment="1">
      <alignment horizontal="left" vertical="center"/>
    </xf>
    <xf numFmtId="0" fontId="89" fillId="5" borderId="2" xfId="0" applyFont="1" applyFill="1" applyBorder="1" applyAlignment="1">
      <alignment horizontal="center"/>
    </xf>
    <xf numFmtId="0" fontId="89" fillId="5" borderId="5" xfId="0" applyFont="1" applyFill="1" applyBorder="1" applyAlignment="1">
      <alignment horizontal="center"/>
    </xf>
    <xf numFmtId="0" fontId="89" fillId="2" borderId="2" xfId="0" applyFont="1" applyFill="1" applyBorder="1" applyAlignment="1" applyProtection="1">
      <alignment horizontal="left" vertical="center" wrapText="1"/>
      <protection locked="0"/>
    </xf>
    <xf numFmtId="0" fontId="89" fillId="2" borderId="5" xfId="0" applyFont="1" applyFill="1" applyBorder="1" applyAlignment="1" applyProtection="1">
      <alignment horizontal="left" vertical="center"/>
      <protection locked="0"/>
    </xf>
    <xf numFmtId="3" fontId="95" fillId="2" borderId="11" xfId="0" applyNumberFormat="1" applyFont="1" applyFill="1" applyBorder="1" applyAlignment="1" applyProtection="1">
      <alignment horizontal="right" vertical="center"/>
      <protection locked="0"/>
    </xf>
    <xf numFmtId="3" fontId="95" fillId="2" borderId="15" xfId="0" applyNumberFormat="1" applyFont="1" applyFill="1" applyBorder="1" applyAlignment="1" applyProtection="1">
      <alignment horizontal="right" vertical="center"/>
      <protection locked="0"/>
    </xf>
    <xf numFmtId="176" fontId="96" fillId="2" borderId="1" xfId="0" applyNumberFormat="1" applyFont="1" applyFill="1" applyBorder="1" applyAlignment="1">
      <alignment horizontal="center" vertical="center" wrapText="1"/>
    </xf>
    <xf numFmtId="176" fontId="92" fillId="3" borderId="26" xfId="0" applyNumberFormat="1" applyFont="1" applyFill="1" applyBorder="1" applyAlignment="1">
      <alignment horizontal="center" vertical="center"/>
    </xf>
    <xf numFmtId="176" fontId="92" fillId="3" borderId="9" xfId="0" applyNumberFormat="1" applyFont="1" applyFill="1" applyBorder="1" applyAlignment="1">
      <alignment horizontal="center" vertical="center"/>
    </xf>
    <xf numFmtId="176" fontId="92" fillId="2" borderId="26" xfId="0" applyNumberFormat="1" applyFont="1" applyFill="1" applyBorder="1" applyAlignment="1">
      <alignment horizontal="center" vertical="center"/>
    </xf>
    <xf numFmtId="176" fontId="92" fillId="2" borderId="9" xfId="0" applyNumberFormat="1" applyFont="1" applyFill="1" applyBorder="1" applyAlignment="1">
      <alignment horizontal="center" vertical="center"/>
    </xf>
    <xf numFmtId="176" fontId="92" fillId="2" borderId="13" xfId="0" applyNumberFormat="1" applyFont="1" applyFill="1" applyBorder="1" applyAlignment="1" applyProtection="1">
      <alignment horizontal="center" vertical="center"/>
      <protection locked="0"/>
    </xf>
    <xf numFmtId="176" fontId="92" fillId="2" borderId="0" xfId="0" applyNumberFormat="1" applyFont="1" applyFill="1" applyAlignment="1" applyProtection="1">
      <alignment horizontal="center" vertical="center"/>
      <protection locked="0"/>
    </xf>
    <xf numFmtId="0" fontId="95" fillId="4" borderId="45" xfId="0" applyFont="1" applyFill="1" applyBorder="1" applyAlignment="1">
      <alignment horizontal="right" vertical="center"/>
    </xf>
    <xf numFmtId="0" fontId="95" fillId="4" borderId="46" xfId="0" applyFont="1" applyFill="1" applyBorder="1" applyAlignment="1">
      <alignment horizontal="right" vertical="center"/>
    </xf>
    <xf numFmtId="0" fontId="95" fillId="4" borderId="45" xfId="0" applyFont="1" applyFill="1" applyBorder="1" applyAlignment="1">
      <alignment horizontal="left" vertical="center"/>
    </xf>
    <xf numFmtId="0" fontId="95" fillId="4" borderId="46" xfId="0" applyFont="1" applyFill="1" applyBorder="1" applyAlignment="1">
      <alignment horizontal="left" vertical="center"/>
    </xf>
    <xf numFmtId="3" fontId="95" fillId="4" borderId="45" xfId="0" applyNumberFormat="1" applyFont="1" applyFill="1" applyBorder="1" applyAlignment="1">
      <alignment horizontal="right" vertical="center"/>
    </xf>
    <xf numFmtId="3" fontId="95" fillId="4" borderId="46" xfId="0" applyNumberFormat="1" applyFont="1" applyFill="1" applyBorder="1" applyAlignment="1">
      <alignment horizontal="right" vertical="center"/>
    </xf>
    <xf numFmtId="0" fontId="95" fillId="4" borderId="41" xfId="0" applyFont="1" applyFill="1" applyBorder="1" applyAlignment="1">
      <alignment horizontal="left" vertical="center"/>
    </xf>
    <xf numFmtId="0" fontId="95" fillId="4" borderId="38" xfId="0" applyFont="1" applyFill="1" applyBorder="1" applyAlignment="1">
      <alignment horizontal="left" vertical="center"/>
    </xf>
    <xf numFmtId="0" fontId="95" fillId="2" borderId="45" xfId="0" applyFont="1" applyFill="1" applyBorder="1" applyAlignment="1" applyProtection="1">
      <alignment horizontal="right" vertical="center"/>
      <protection locked="0"/>
    </xf>
    <xf numFmtId="0" fontId="95" fillId="2" borderId="0" xfId="0" applyFont="1" applyFill="1" applyAlignment="1">
      <alignment horizontal="left" vertical="center"/>
    </xf>
    <xf numFmtId="0" fontId="95" fillId="2" borderId="45" xfId="0" applyFont="1" applyFill="1" applyBorder="1" applyAlignment="1">
      <alignment horizontal="left" vertical="center"/>
    </xf>
    <xf numFmtId="176" fontId="95" fillId="2" borderId="45" xfId="0" applyNumberFormat="1" applyFont="1" applyFill="1" applyBorder="1" applyAlignment="1">
      <alignment horizontal="right" vertical="center"/>
    </xf>
    <xf numFmtId="0" fontId="95" fillId="2" borderId="14" xfId="0" applyFont="1" applyFill="1" applyBorder="1" applyAlignment="1">
      <alignment horizontal="left" vertical="center"/>
    </xf>
    <xf numFmtId="0" fontId="96" fillId="0" borderId="2" xfId="0" applyFont="1" applyBorder="1" applyAlignment="1">
      <alignment horizontal="center" vertical="center"/>
    </xf>
    <xf numFmtId="0" fontId="89" fillId="0" borderId="2" xfId="0" applyFont="1" applyBorder="1" applyAlignment="1">
      <alignment horizontal="center" vertical="center"/>
    </xf>
    <xf numFmtId="0" fontId="89" fillId="2" borderId="17" xfId="0" applyFont="1" applyFill="1" applyBorder="1" applyAlignment="1" applyProtection="1">
      <alignment horizontal="left" vertical="center" wrapText="1"/>
      <protection locked="0"/>
    </xf>
    <xf numFmtId="0" fontId="89" fillId="2" borderId="5" xfId="0" applyFont="1" applyFill="1" applyBorder="1" applyAlignment="1" applyProtection="1">
      <alignment horizontal="left" vertical="center" wrapText="1"/>
      <protection locked="0"/>
    </xf>
    <xf numFmtId="0" fontId="89" fillId="0" borderId="0" xfId="0" applyFont="1" applyAlignment="1">
      <alignment horizontal="right"/>
    </xf>
    <xf numFmtId="0" fontId="94" fillId="0" borderId="0" xfId="0" applyFont="1" applyAlignment="1">
      <alignment horizontal="center" vertical="center" wrapText="1"/>
    </xf>
    <xf numFmtId="0" fontId="33" fillId="0" borderId="0" xfId="0" applyFont="1" applyAlignment="1">
      <alignment horizontal="center"/>
    </xf>
    <xf numFmtId="0" fontId="89" fillId="2" borderId="2" xfId="0" applyFont="1" applyFill="1" applyBorder="1" applyAlignment="1" applyProtection="1">
      <alignment horizontal="center" vertical="center"/>
      <protection locked="0"/>
    </xf>
    <xf numFmtId="0" fontId="89" fillId="2" borderId="5" xfId="0" applyFont="1" applyFill="1" applyBorder="1" applyAlignment="1" applyProtection="1">
      <alignment horizontal="center" vertical="center"/>
      <protection locked="0"/>
    </xf>
    <xf numFmtId="0" fontId="89" fillId="2" borderId="2" xfId="0" applyFont="1" applyFill="1" applyBorder="1" applyAlignment="1" applyProtection="1">
      <alignment horizontal="center" vertical="center" wrapText="1"/>
      <protection locked="0"/>
    </xf>
    <xf numFmtId="0" fontId="89" fillId="4" borderId="64" xfId="0" applyFont="1" applyFill="1" applyBorder="1" applyAlignment="1">
      <alignment horizontal="center" vertical="center"/>
    </xf>
    <xf numFmtId="0" fontId="89" fillId="4" borderId="65" xfId="0" applyFont="1" applyFill="1" applyBorder="1" applyAlignment="1">
      <alignment horizontal="center" vertical="center"/>
    </xf>
    <xf numFmtId="0" fontId="89" fillId="2" borderId="17" xfId="0" applyFont="1" applyFill="1" applyBorder="1" applyAlignment="1" applyProtection="1">
      <alignment horizontal="center" vertical="center"/>
      <protection locked="0"/>
    </xf>
    <xf numFmtId="3" fontId="95" fillId="4" borderId="40" xfId="0" applyNumberFormat="1" applyFont="1" applyFill="1" applyBorder="1" applyAlignment="1">
      <alignment horizontal="right" vertical="center"/>
    </xf>
    <xf numFmtId="3" fontId="95" fillId="4" borderId="39" xfId="0" applyNumberFormat="1" applyFont="1" applyFill="1" applyBorder="1" applyAlignment="1">
      <alignment horizontal="right" vertical="center"/>
    </xf>
    <xf numFmtId="3" fontId="95" fillId="2" borderId="40" xfId="0" applyNumberFormat="1" applyFont="1" applyFill="1" applyBorder="1" applyAlignment="1" applyProtection="1">
      <alignment horizontal="right" vertical="center"/>
      <protection locked="0"/>
    </xf>
    <xf numFmtId="0" fontId="0" fillId="0" borderId="0" xfId="0" applyAlignment="1">
      <alignment horizontal="center"/>
    </xf>
    <xf numFmtId="0" fontId="89" fillId="2" borderId="2" xfId="0" applyFont="1" applyFill="1" applyBorder="1" applyAlignment="1" applyProtection="1">
      <alignment horizontal="left" vertical="center"/>
      <protection locked="0"/>
    </xf>
    <xf numFmtId="0" fontId="95" fillId="2" borderId="0" xfId="0" applyFont="1" applyFill="1" applyAlignment="1" applyProtection="1">
      <alignment horizontal="right" vertical="center"/>
      <protection locked="0"/>
    </xf>
    <xf numFmtId="176" fontId="98" fillId="2" borderId="13" xfId="0" applyNumberFormat="1" applyFont="1" applyFill="1" applyBorder="1" applyAlignment="1">
      <alignment horizontal="center" vertical="center"/>
    </xf>
    <xf numFmtId="176" fontId="98" fillId="2" borderId="14" xfId="0" applyNumberFormat="1" applyFont="1" applyFill="1" applyBorder="1" applyAlignment="1">
      <alignment horizontal="center" vertical="center"/>
    </xf>
    <xf numFmtId="176" fontId="98" fillId="2" borderId="26" xfId="0" applyNumberFormat="1" applyFont="1" applyFill="1" applyBorder="1" applyAlignment="1">
      <alignment horizontal="center" vertical="center" wrapText="1"/>
    </xf>
    <xf numFmtId="176" fontId="98" fillId="2" borderId="33" xfId="0" applyNumberFormat="1" applyFont="1" applyFill="1" applyBorder="1" applyAlignment="1">
      <alignment horizontal="center" vertical="center" wrapText="1"/>
    </xf>
    <xf numFmtId="0" fontId="89" fillId="2" borderId="17" xfId="0" applyFont="1" applyFill="1" applyBorder="1" applyAlignment="1" applyProtection="1">
      <alignment horizontal="center" vertical="center" wrapText="1"/>
      <protection locked="0"/>
    </xf>
    <xf numFmtId="0" fontId="23" fillId="0" borderId="0" xfId="0" applyFont="1" applyAlignment="1">
      <alignment horizontal="center" vertical="center" wrapText="1"/>
    </xf>
    <xf numFmtId="0" fontId="92" fillId="0" borderId="0" xfId="0" applyFont="1" applyAlignment="1">
      <alignment horizontal="center"/>
    </xf>
    <xf numFmtId="0" fontId="89" fillId="4" borderId="43" xfId="0" applyFont="1" applyFill="1" applyBorder="1" applyAlignment="1">
      <alignment horizontal="center" vertical="center"/>
    </xf>
    <xf numFmtId="0" fontId="89" fillId="4" borderId="44" xfId="0" applyFont="1" applyFill="1" applyBorder="1" applyAlignment="1">
      <alignment horizontal="center" vertical="center"/>
    </xf>
    <xf numFmtId="3" fontId="95" fillId="2" borderId="13" xfId="0" applyNumberFormat="1" applyFont="1" applyFill="1" applyBorder="1" applyAlignment="1" applyProtection="1">
      <alignment horizontal="right" vertical="center"/>
      <protection locked="0"/>
    </xf>
    <xf numFmtId="0" fontId="0" fillId="0" borderId="75" xfId="0" applyBorder="1" applyAlignment="1">
      <alignment horizontal="center"/>
    </xf>
    <xf numFmtId="0" fontId="92" fillId="0" borderId="57" xfId="0" applyFont="1" applyBorder="1" applyAlignment="1">
      <alignment horizontal="center" vertical="center"/>
    </xf>
    <xf numFmtId="0" fontId="92" fillId="0" borderId="32" xfId="0" applyFont="1" applyBorder="1" applyAlignment="1">
      <alignment horizontal="center" vertical="center"/>
    </xf>
    <xf numFmtId="0" fontId="34" fillId="0" borderId="0" xfId="0" applyFont="1" applyAlignment="1">
      <alignment horizontal="center" vertical="center"/>
    </xf>
    <xf numFmtId="0" fontId="101" fillId="0" borderId="0" xfId="0" applyFont="1" applyAlignment="1">
      <alignment horizontal="left" vertical="center"/>
    </xf>
    <xf numFmtId="0" fontId="93" fillId="2" borderId="2" xfId="0" applyFont="1" applyFill="1" applyBorder="1" applyAlignment="1">
      <alignment horizontal="center" vertical="center"/>
    </xf>
    <xf numFmtId="0" fontId="93" fillId="2" borderId="5" xfId="0" applyFont="1" applyFill="1" applyBorder="1" applyAlignment="1">
      <alignment horizontal="center" vertical="center"/>
    </xf>
    <xf numFmtId="0" fontId="93" fillId="2" borderId="2" xfId="0" applyFont="1" applyFill="1" applyBorder="1" applyAlignment="1">
      <alignment horizontal="center" vertical="center" wrapText="1"/>
    </xf>
    <xf numFmtId="0" fontId="93" fillId="2" borderId="5" xfId="0" applyFont="1" applyFill="1" applyBorder="1" applyAlignment="1">
      <alignment horizontal="center" vertical="center" wrapText="1"/>
    </xf>
    <xf numFmtId="176" fontId="92" fillId="2" borderId="11" xfId="0" applyNumberFormat="1" applyFont="1" applyFill="1" applyBorder="1" applyAlignment="1" applyProtection="1">
      <alignment horizontal="center" vertical="center"/>
      <protection locked="0"/>
    </xf>
    <xf numFmtId="176" fontId="92" fillId="2" borderId="10" xfId="0" applyNumberFormat="1" applyFont="1" applyFill="1" applyBorder="1" applyAlignment="1" applyProtection="1">
      <alignment horizontal="center" vertical="center"/>
      <protection locked="0"/>
    </xf>
    <xf numFmtId="176" fontId="92" fillId="2" borderId="15" xfId="0" applyNumberFormat="1" applyFont="1" applyFill="1" applyBorder="1" applyAlignment="1" applyProtection="1">
      <alignment horizontal="center" vertical="center"/>
      <protection locked="0"/>
    </xf>
    <xf numFmtId="176" fontId="92" fillId="2" borderId="3" xfId="0" applyNumberFormat="1" applyFont="1" applyFill="1" applyBorder="1" applyAlignment="1" applyProtection="1">
      <alignment horizontal="center" vertical="center"/>
      <protection locked="0"/>
    </xf>
    <xf numFmtId="176" fontId="92" fillId="2" borderId="11" xfId="0" applyNumberFormat="1" applyFont="1" applyFill="1" applyBorder="1" applyAlignment="1">
      <alignment horizontal="center" vertical="center"/>
    </xf>
    <xf numFmtId="176" fontId="92" fillId="2" borderId="10" xfId="0" applyNumberFormat="1" applyFont="1" applyFill="1" applyBorder="1" applyAlignment="1">
      <alignment horizontal="center" vertical="center"/>
    </xf>
    <xf numFmtId="176" fontId="92" fillId="2" borderId="15" xfId="0" applyNumberFormat="1" applyFont="1" applyFill="1" applyBorder="1" applyAlignment="1">
      <alignment horizontal="center" vertical="center"/>
    </xf>
    <xf numFmtId="176" fontId="92" fillId="2" borderId="3" xfId="0" applyNumberFormat="1" applyFont="1" applyFill="1" applyBorder="1" applyAlignment="1">
      <alignment horizontal="center" vertical="center"/>
    </xf>
    <xf numFmtId="0" fontId="95" fillId="2" borderId="2" xfId="0" applyFont="1" applyFill="1" applyBorder="1" applyAlignment="1">
      <alignment horizontal="center" vertical="center" wrapText="1"/>
    </xf>
    <xf numFmtId="0" fontId="95" fillId="2" borderId="5" xfId="0" applyFont="1" applyFill="1" applyBorder="1" applyAlignment="1">
      <alignment horizontal="center" vertical="center" wrapText="1"/>
    </xf>
    <xf numFmtId="0" fontId="95" fillId="2" borderId="5" xfId="0" applyFont="1" applyFill="1" applyBorder="1" applyAlignment="1">
      <alignment horizontal="center" vertical="center"/>
    </xf>
    <xf numFmtId="176" fontId="92" fillId="3" borderId="2" xfId="0" applyNumberFormat="1" applyFont="1" applyFill="1" applyBorder="1" applyAlignment="1">
      <alignment horizontal="center" vertical="center"/>
    </xf>
    <xf numFmtId="176" fontId="92" fillId="3" borderId="11" xfId="0" applyNumberFormat="1" applyFont="1" applyFill="1" applyBorder="1" applyAlignment="1">
      <alignment horizontal="center" vertical="center"/>
    </xf>
    <xf numFmtId="176" fontId="92" fillId="3" borderId="5" xfId="0" applyNumberFormat="1" applyFont="1" applyFill="1" applyBorder="1" applyAlignment="1">
      <alignment horizontal="center" vertical="center"/>
    </xf>
    <xf numFmtId="176" fontId="92" fillId="3" borderId="15" xfId="0" applyNumberFormat="1" applyFont="1" applyFill="1" applyBorder="1" applyAlignment="1">
      <alignment horizontal="center" vertical="center"/>
    </xf>
    <xf numFmtId="0" fontId="98" fillId="2" borderId="12" xfId="0" applyFont="1" applyFill="1" applyBorder="1" applyAlignment="1">
      <alignment horizontal="left" vertical="center"/>
    </xf>
    <xf numFmtId="0" fontId="98" fillId="2" borderId="16" xfId="0" applyFont="1" applyFill="1" applyBorder="1" applyAlignment="1">
      <alignment horizontal="left" vertical="center"/>
    </xf>
    <xf numFmtId="0" fontId="89" fillId="2" borderId="5" xfId="0" applyFont="1" applyFill="1" applyBorder="1" applyAlignment="1" applyProtection="1">
      <alignment horizontal="center" vertical="center" wrapText="1"/>
      <protection locked="0"/>
    </xf>
    <xf numFmtId="0" fontId="97" fillId="2" borderId="2" xfId="0" applyFont="1" applyFill="1" applyBorder="1" applyAlignment="1" applyProtection="1">
      <alignment horizontal="left" vertical="center" wrapText="1"/>
      <protection locked="0"/>
    </xf>
    <xf numFmtId="0" fontId="97" fillId="2" borderId="5" xfId="0" applyFont="1" applyFill="1" applyBorder="1" applyAlignment="1" applyProtection="1">
      <alignment horizontal="left" vertical="center" wrapText="1"/>
      <protection locked="0"/>
    </xf>
    <xf numFmtId="176" fontId="95" fillId="2" borderId="10" xfId="0" applyNumberFormat="1" applyFont="1" applyFill="1" applyBorder="1" applyAlignment="1">
      <alignment horizontal="right" vertical="center"/>
    </xf>
    <xf numFmtId="0" fontId="97" fillId="2" borderId="17" xfId="0" applyFont="1" applyFill="1" applyBorder="1" applyAlignment="1" applyProtection="1">
      <alignment horizontal="left" vertical="center" wrapText="1"/>
      <protection locked="0"/>
    </xf>
    <xf numFmtId="0" fontId="95" fillId="2" borderId="30" xfId="0" applyFont="1" applyFill="1" applyBorder="1" applyAlignment="1">
      <alignment horizontal="center" vertical="center" wrapText="1"/>
    </xf>
    <xf numFmtId="0" fontId="95" fillId="4" borderId="30" xfId="0" applyFont="1" applyFill="1" applyBorder="1" applyAlignment="1">
      <alignment horizontal="center" vertical="center" wrapText="1"/>
    </xf>
    <xf numFmtId="0" fontId="95" fillId="4" borderId="31" xfId="0" applyFont="1" applyFill="1" applyBorder="1" applyAlignment="1">
      <alignment horizontal="center" vertical="center"/>
    </xf>
    <xf numFmtId="0" fontId="70" fillId="0" borderId="0" xfId="0" applyFont="1" applyAlignment="1">
      <alignment horizontal="center"/>
    </xf>
    <xf numFmtId="176" fontId="98" fillId="2" borderId="15" xfId="0" applyNumberFormat="1" applyFont="1" applyFill="1" applyBorder="1" applyAlignment="1">
      <alignment horizontal="center" vertical="center"/>
    </xf>
    <xf numFmtId="176" fontId="98" fillId="2" borderId="16" xfId="0" applyNumberFormat="1" applyFont="1" applyFill="1" applyBorder="1" applyAlignment="1">
      <alignment horizontal="center" vertical="center"/>
    </xf>
    <xf numFmtId="176" fontId="19" fillId="2" borderId="11" xfId="0" applyNumberFormat="1" applyFont="1" applyFill="1" applyBorder="1" applyAlignment="1">
      <alignment horizontal="center" vertical="center" wrapText="1"/>
    </xf>
    <xf numFmtId="176" fontId="19" fillId="2" borderId="12" xfId="0" applyNumberFormat="1" applyFont="1" applyFill="1" applyBorder="1" applyAlignment="1">
      <alignment horizontal="center" vertical="center" wrapText="1"/>
    </xf>
    <xf numFmtId="176" fontId="19" fillId="2" borderId="15" xfId="0" applyNumberFormat="1" applyFont="1" applyFill="1" applyBorder="1" applyAlignment="1">
      <alignment horizontal="center" vertical="center" wrapText="1"/>
    </xf>
    <xf numFmtId="176" fontId="19" fillId="2" borderId="16" xfId="0" applyNumberFormat="1" applyFont="1" applyFill="1" applyBorder="1" applyAlignment="1">
      <alignment horizontal="center" vertical="center" wrapText="1"/>
    </xf>
    <xf numFmtId="38" fontId="92" fillId="2" borderId="11" xfId="2" applyFont="1" applyFill="1" applyBorder="1" applyAlignment="1" applyProtection="1">
      <alignment horizontal="center" vertical="center"/>
      <protection locked="0"/>
    </xf>
    <xf numFmtId="38" fontId="92" fillId="2" borderId="10" xfId="2" applyFont="1" applyFill="1" applyBorder="1" applyAlignment="1" applyProtection="1">
      <alignment horizontal="center" vertical="center"/>
      <protection locked="0"/>
    </xf>
    <xf numFmtId="38" fontId="92" fillId="2" borderId="15" xfId="2" applyFont="1" applyFill="1" applyBorder="1" applyAlignment="1" applyProtection="1">
      <alignment horizontal="center" vertical="center"/>
      <protection locked="0"/>
    </xf>
    <xf numFmtId="38" fontId="92" fillId="2" borderId="3" xfId="2" applyFont="1" applyFill="1" applyBorder="1" applyAlignment="1" applyProtection="1">
      <alignment horizontal="center" vertical="center"/>
      <protection locked="0"/>
    </xf>
    <xf numFmtId="176" fontId="16" fillId="3" borderId="11" xfId="0" applyNumberFormat="1" applyFont="1" applyFill="1" applyBorder="1" applyAlignment="1">
      <alignment horizontal="center" vertical="center"/>
    </xf>
    <xf numFmtId="176" fontId="16" fillId="3" borderId="10" xfId="0" applyNumberFormat="1" applyFont="1" applyFill="1" applyBorder="1" applyAlignment="1">
      <alignment horizontal="center" vertical="center"/>
    </xf>
    <xf numFmtId="176" fontId="16" fillId="3" borderId="15" xfId="0" applyNumberFormat="1" applyFont="1" applyFill="1" applyBorder="1" applyAlignment="1">
      <alignment horizontal="center" vertical="center"/>
    </xf>
    <xf numFmtId="176" fontId="16" fillId="3" borderId="3" xfId="0" applyNumberFormat="1" applyFont="1" applyFill="1" applyBorder="1" applyAlignment="1">
      <alignment horizontal="center" vertical="center"/>
    </xf>
    <xf numFmtId="0" fontId="17" fillId="2" borderId="2" xfId="0" applyFont="1" applyFill="1" applyBorder="1" applyAlignment="1">
      <alignment horizontal="center" vertical="center" wrapText="1"/>
    </xf>
    <xf numFmtId="0" fontId="17" fillId="2" borderId="5" xfId="0" applyFont="1" applyFill="1" applyBorder="1" applyAlignment="1">
      <alignment horizontal="center" vertical="center" wrapText="1"/>
    </xf>
    <xf numFmtId="176" fontId="20" fillId="2" borderId="12" xfId="0" applyNumberFormat="1" applyFont="1" applyFill="1" applyBorder="1" applyAlignment="1">
      <alignment horizontal="center" vertical="center"/>
    </xf>
    <xf numFmtId="176" fontId="20" fillId="2" borderId="16" xfId="0" applyNumberFormat="1" applyFont="1" applyFill="1" applyBorder="1" applyAlignment="1">
      <alignment horizontal="center" vertical="center"/>
    </xf>
    <xf numFmtId="176" fontId="98" fillId="2" borderId="12" xfId="0" applyNumberFormat="1" applyFont="1" applyFill="1" applyBorder="1" applyAlignment="1">
      <alignment horizontal="center" vertical="center"/>
    </xf>
    <xf numFmtId="58" fontId="0" fillId="0" borderId="0" xfId="0" applyNumberFormat="1" applyAlignment="1">
      <alignment horizontal="right"/>
    </xf>
    <xf numFmtId="58" fontId="0" fillId="0" borderId="76" xfId="0" applyNumberFormat="1" applyBorder="1" applyAlignment="1">
      <alignment horizontal="right"/>
    </xf>
    <xf numFmtId="0" fontId="0" fillId="0" borderId="45" xfId="0" applyBorder="1" applyAlignment="1">
      <alignment horizontal="center"/>
    </xf>
    <xf numFmtId="0" fontId="0" fillId="0" borderId="43" xfId="0" applyBorder="1" applyAlignment="1">
      <alignment horizontal="center"/>
    </xf>
    <xf numFmtId="176" fontId="92" fillId="2" borderId="0" xfId="0" applyNumberFormat="1" applyFont="1" applyFill="1" applyAlignment="1" applyProtection="1">
      <alignment horizontal="right" vertical="center"/>
      <protection locked="0"/>
    </xf>
    <xf numFmtId="176" fontId="92" fillId="2" borderId="3" xfId="0" applyNumberFormat="1" applyFont="1" applyFill="1" applyBorder="1" applyAlignment="1" applyProtection="1">
      <alignment horizontal="right" vertical="center"/>
      <protection locked="0"/>
    </xf>
    <xf numFmtId="0" fontId="97" fillId="2" borderId="5" xfId="0" applyFont="1" applyFill="1" applyBorder="1" applyAlignment="1" applyProtection="1">
      <alignment horizontal="left" vertical="center"/>
      <protection locked="0"/>
    </xf>
    <xf numFmtId="0" fontId="97" fillId="2" borderId="2" xfId="0" applyFont="1" applyFill="1" applyBorder="1" applyAlignment="1" applyProtection="1">
      <alignment horizontal="left" vertical="center"/>
      <protection locked="0"/>
    </xf>
    <xf numFmtId="3" fontId="92" fillId="4" borderId="45" xfId="0" applyNumberFormat="1" applyFont="1" applyFill="1" applyBorder="1" applyAlignment="1">
      <alignment horizontal="right" vertical="center"/>
    </xf>
    <xf numFmtId="3" fontId="92" fillId="4" borderId="46" xfId="0" applyNumberFormat="1" applyFont="1" applyFill="1" applyBorder="1" applyAlignment="1">
      <alignment horizontal="right" vertical="center"/>
    </xf>
    <xf numFmtId="0" fontId="98" fillId="4" borderId="30" xfId="0" applyFont="1" applyFill="1" applyBorder="1" applyAlignment="1">
      <alignment vertical="center" wrapText="1"/>
    </xf>
    <xf numFmtId="0" fontId="98" fillId="4" borderId="31" xfId="0" applyFont="1" applyFill="1" applyBorder="1" applyAlignment="1">
      <alignment vertical="center"/>
    </xf>
    <xf numFmtId="176" fontId="92" fillId="3" borderId="10" xfId="0" applyNumberFormat="1" applyFont="1" applyFill="1" applyBorder="1" applyAlignment="1">
      <alignment horizontal="center" vertical="center"/>
    </xf>
    <xf numFmtId="176" fontId="92" fillId="3" borderId="3" xfId="0" applyNumberFormat="1" applyFont="1" applyFill="1" applyBorder="1" applyAlignment="1">
      <alignment horizontal="center" vertical="center"/>
    </xf>
    <xf numFmtId="0" fontId="89" fillId="2" borderId="1" xfId="0" applyFont="1" applyFill="1" applyBorder="1" applyAlignment="1">
      <alignment horizontal="center" vertical="center"/>
    </xf>
    <xf numFmtId="0" fontId="93" fillId="2" borderId="1" xfId="0" applyFont="1" applyFill="1" applyBorder="1" applyAlignment="1">
      <alignment horizontal="center" vertical="center" wrapText="1"/>
    </xf>
    <xf numFmtId="0" fontId="93" fillId="2" borderId="1" xfId="0" applyFont="1" applyFill="1" applyBorder="1" applyAlignment="1">
      <alignment horizontal="center" vertical="center"/>
    </xf>
    <xf numFmtId="0" fontId="100" fillId="0" borderId="0" xfId="0" applyFont="1" applyAlignment="1">
      <alignment horizontal="left" vertical="center" wrapText="1"/>
    </xf>
    <xf numFmtId="0" fontId="22" fillId="0" borderId="0" xfId="0" applyFont="1" applyAlignment="1">
      <alignment horizontal="left" vertical="center" wrapText="1"/>
    </xf>
    <xf numFmtId="176" fontId="92" fillId="3" borderId="11" xfId="0" applyNumberFormat="1" applyFont="1" applyFill="1" applyBorder="1" applyAlignment="1" applyProtection="1">
      <alignment horizontal="center" vertical="center"/>
      <protection locked="0"/>
    </xf>
    <xf numFmtId="176" fontId="92" fillId="3" borderId="10" xfId="0" applyNumberFormat="1" applyFont="1" applyFill="1" applyBorder="1" applyAlignment="1" applyProtection="1">
      <alignment horizontal="center" vertical="center"/>
      <protection locked="0"/>
    </xf>
    <xf numFmtId="176" fontId="92" fillId="3" borderId="15" xfId="0" applyNumberFormat="1" applyFont="1" applyFill="1" applyBorder="1" applyAlignment="1" applyProtection="1">
      <alignment horizontal="center" vertical="center"/>
      <protection locked="0"/>
    </xf>
    <xf numFmtId="176" fontId="92" fillId="3" borderId="3" xfId="0" applyNumberFormat="1" applyFont="1" applyFill="1" applyBorder="1" applyAlignment="1" applyProtection="1">
      <alignment horizontal="center" vertical="center"/>
      <protection locked="0"/>
    </xf>
    <xf numFmtId="0" fontId="89" fillId="2" borderId="30" xfId="0" applyFont="1" applyFill="1" applyBorder="1" applyAlignment="1" applyProtection="1">
      <alignment horizontal="center" vertical="center"/>
      <protection locked="0"/>
    </xf>
    <xf numFmtId="0" fontId="52" fillId="0" borderId="13" xfId="0" applyFont="1" applyBorder="1" applyAlignment="1">
      <alignment horizontal="right"/>
    </xf>
    <xf numFmtId="0" fontId="52" fillId="0" borderId="14" xfId="0" applyFont="1" applyBorder="1" applyAlignment="1">
      <alignment horizontal="right"/>
    </xf>
    <xf numFmtId="0" fontId="46" fillId="0" borderId="11" xfId="0" applyFont="1" applyBorder="1" applyAlignment="1">
      <alignment horizontal="center"/>
    </xf>
    <xf numFmtId="0" fontId="46" fillId="0" borderId="12" xfId="0" applyFont="1" applyBorder="1" applyAlignment="1">
      <alignment horizontal="center"/>
    </xf>
    <xf numFmtId="0" fontId="46" fillId="0" borderId="13" xfId="0" applyFont="1" applyBorder="1" applyAlignment="1">
      <alignment horizontal="center"/>
    </xf>
    <xf numFmtId="0" fontId="46" fillId="0" borderId="14"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5" fillId="0" borderId="13" xfId="0" applyFont="1" applyBorder="1" applyAlignment="1">
      <alignment horizontal="center"/>
    </xf>
    <xf numFmtId="0" fontId="46" fillId="0" borderId="11" xfId="0" applyFont="1" applyBorder="1" applyAlignment="1">
      <alignment horizontal="center" vertical="center"/>
    </xf>
    <xf numFmtId="0" fontId="46" fillId="0" borderId="10" xfId="0" applyFont="1" applyBorder="1" applyAlignment="1">
      <alignment horizontal="center" vertical="center"/>
    </xf>
    <xf numFmtId="0" fontId="46" fillId="0" borderId="12" xfId="0" applyFont="1" applyBorder="1" applyAlignment="1">
      <alignment horizontal="center" vertical="center"/>
    </xf>
    <xf numFmtId="0" fontId="46" fillId="0" borderId="13" xfId="0" applyFont="1" applyBorder="1" applyAlignment="1">
      <alignment horizontal="center" vertical="center"/>
    </xf>
    <xf numFmtId="0" fontId="46" fillId="0" borderId="0" xfId="0" applyFont="1" applyAlignment="1">
      <alignment horizontal="center" vertical="center"/>
    </xf>
    <xf numFmtId="0" fontId="46" fillId="0" borderId="14" xfId="0" applyFont="1" applyBorder="1" applyAlignment="1">
      <alignment horizontal="center" vertical="center"/>
    </xf>
    <xf numFmtId="0" fontId="79" fillId="0" borderId="13" xfId="0" applyFont="1" applyBorder="1" applyAlignment="1">
      <alignment horizontal="center"/>
    </xf>
    <xf numFmtId="0" fontId="79" fillId="0" borderId="0" xfId="0" applyFont="1" applyAlignment="1">
      <alignment horizontal="center"/>
    </xf>
    <xf numFmtId="0" fontId="79" fillId="0" borderId="14" xfId="0" applyFont="1" applyBorder="1" applyAlignment="1">
      <alignment horizontal="center"/>
    </xf>
    <xf numFmtId="0" fontId="55" fillId="0" borderId="13" xfId="0" applyFont="1" applyBorder="1" applyAlignment="1">
      <alignment horizontal="center"/>
    </xf>
    <xf numFmtId="0" fontId="55" fillId="0" borderId="0" xfId="0" applyFont="1" applyAlignment="1">
      <alignment horizontal="center"/>
    </xf>
    <xf numFmtId="0" fontId="55" fillId="0" borderId="14" xfId="0" applyFont="1" applyBorder="1" applyAlignment="1">
      <alignment horizontal="center"/>
    </xf>
    <xf numFmtId="0" fontId="52" fillId="0" borderId="0" xfId="0" applyFont="1" applyAlignment="1">
      <alignment horizontal="right"/>
    </xf>
    <xf numFmtId="0" fontId="5" fillId="0" borderId="0" xfId="0" applyFont="1" applyAlignment="1">
      <alignment horizontal="center"/>
    </xf>
    <xf numFmtId="0" fontId="50" fillId="0" borderId="13" xfId="0" applyFont="1" applyBorder="1" applyAlignment="1">
      <alignment horizontal="center"/>
    </xf>
    <xf numFmtId="0" fontId="50" fillId="0" borderId="0" xfId="0" applyFont="1" applyAlignment="1">
      <alignment horizontal="center"/>
    </xf>
    <xf numFmtId="0" fontId="50" fillId="0" borderId="14" xfId="0" applyFont="1" applyBorder="1" applyAlignment="1">
      <alignment horizontal="center"/>
    </xf>
    <xf numFmtId="0" fontId="52" fillId="0" borderId="13" xfId="0" applyFont="1" applyBorder="1" applyAlignment="1">
      <alignment horizontal="center"/>
    </xf>
    <xf numFmtId="0" fontId="52" fillId="0" borderId="0" xfId="0" applyFont="1" applyAlignment="1">
      <alignment horizontal="center"/>
    </xf>
    <xf numFmtId="0" fontId="52" fillId="0" borderId="14" xfId="0" applyFont="1" applyBorder="1" applyAlignment="1">
      <alignment horizontal="center"/>
    </xf>
    <xf numFmtId="0" fontId="73" fillId="0" borderId="0" xfId="0" applyFont="1" applyAlignment="1">
      <alignment horizontal="center"/>
    </xf>
    <xf numFmtId="0" fontId="47" fillId="0" borderId="0" xfId="0" applyFont="1" applyAlignment="1">
      <alignment horizontal="center"/>
    </xf>
    <xf numFmtId="0" fontId="22" fillId="0" borderId="79" xfId="4" applyFont="1" applyBorder="1" applyAlignment="1">
      <alignment horizontal="center" vertical="center"/>
    </xf>
    <xf numFmtId="0" fontId="22" fillId="0" borderId="80" xfId="4" applyFont="1" applyBorder="1" applyAlignment="1">
      <alignment horizontal="center" vertical="center"/>
    </xf>
    <xf numFmtId="0" fontId="22" fillId="0" borderId="81" xfId="4" applyFont="1" applyBorder="1" applyAlignment="1">
      <alignment horizontal="center" vertical="center"/>
    </xf>
    <xf numFmtId="0" fontId="24" fillId="0" borderId="66" xfId="3" applyFont="1" applyBorder="1" applyAlignment="1">
      <alignment horizontal="center" vertical="center"/>
    </xf>
    <xf numFmtId="0" fontId="24" fillId="0" borderId="83" xfId="3" applyFont="1" applyBorder="1" applyAlignment="1">
      <alignment horizontal="center" vertical="center"/>
    </xf>
    <xf numFmtId="0" fontId="24" fillId="0" borderId="63" xfId="3" applyFont="1" applyBorder="1" applyAlignment="1">
      <alignment horizontal="center" vertical="center"/>
    </xf>
    <xf numFmtId="0" fontId="4" fillId="0" borderId="0" xfId="3" applyAlignment="1">
      <alignment horizontal="center"/>
    </xf>
    <xf numFmtId="0" fontId="46" fillId="0" borderId="11" xfId="3" applyFont="1" applyBorder="1" applyAlignment="1">
      <alignment horizontal="center"/>
    </xf>
    <xf numFmtId="0" fontId="46" fillId="0" borderId="12" xfId="3" applyFont="1" applyBorder="1" applyAlignment="1">
      <alignment horizontal="center"/>
    </xf>
    <xf numFmtId="0" fontId="46" fillId="0" borderId="13" xfId="3" applyFont="1" applyBorder="1" applyAlignment="1">
      <alignment horizontal="center"/>
    </xf>
    <xf numFmtId="0" fontId="46" fillId="0" borderId="14" xfId="3" applyFont="1" applyBorder="1" applyAlignment="1">
      <alignment horizontal="center"/>
    </xf>
    <xf numFmtId="0" fontId="69" fillId="0" borderId="13" xfId="3" applyFont="1" applyBorder="1" applyAlignment="1">
      <alignment horizontal="left"/>
    </xf>
    <xf numFmtId="0" fontId="70" fillId="0" borderId="0" xfId="3" applyFont="1" applyAlignment="1">
      <alignment horizontal="left"/>
    </xf>
    <xf numFmtId="0" fontId="82" fillId="0" borderId="45" xfId="3" applyFont="1" applyBorder="1" applyAlignment="1">
      <alignment horizontal="center" vertical="center"/>
    </xf>
    <xf numFmtId="0" fontId="73" fillId="0" borderId="0" xfId="3" applyFont="1" applyAlignment="1">
      <alignment horizontal="right"/>
    </xf>
    <xf numFmtId="0" fontId="73" fillId="0" borderId="14" xfId="3" applyFont="1" applyBorder="1" applyAlignment="1">
      <alignment horizontal="right"/>
    </xf>
    <xf numFmtId="0" fontId="74" fillId="0" borderId="13" xfId="3" applyFont="1" applyBorder="1" applyAlignment="1">
      <alignment horizontal="center"/>
    </xf>
    <xf numFmtId="0" fontId="74" fillId="0" borderId="0" xfId="3" applyFont="1" applyAlignment="1">
      <alignment horizontal="center"/>
    </xf>
    <xf numFmtId="0" fontId="77" fillId="0" borderId="13" xfId="3" applyFont="1" applyBorder="1" applyAlignment="1">
      <alignment horizontal="right"/>
    </xf>
    <xf numFmtId="0" fontId="77" fillId="0" borderId="0" xfId="3" applyFont="1" applyAlignment="1">
      <alignment horizontal="right"/>
    </xf>
    <xf numFmtId="0" fontId="4" fillId="0" borderId="13" xfId="3" applyBorder="1" applyAlignment="1">
      <alignment horizontal="right"/>
    </xf>
    <xf numFmtId="0" fontId="4" fillId="0" borderId="0" xfId="3" applyAlignment="1">
      <alignment horizontal="right"/>
    </xf>
    <xf numFmtId="0" fontId="4" fillId="0" borderId="13" xfId="3" applyBorder="1" applyAlignment="1">
      <alignment horizontal="center"/>
    </xf>
    <xf numFmtId="0" fontId="4" fillId="0" borderId="14" xfId="3" applyBorder="1" applyAlignment="1">
      <alignment horizontal="center"/>
    </xf>
    <xf numFmtId="0" fontId="52" fillId="0" borderId="13" xfId="3" applyFont="1" applyBorder="1" applyAlignment="1">
      <alignment horizontal="right"/>
    </xf>
    <xf numFmtId="0" fontId="52" fillId="0" borderId="14" xfId="3" applyFont="1" applyBorder="1" applyAlignment="1">
      <alignment horizontal="right"/>
    </xf>
    <xf numFmtId="31" fontId="52" fillId="0" borderId="85" xfId="3" applyNumberFormat="1" applyFont="1" applyBorder="1" applyAlignment="1">
      <alignment horizontal="right"/>
    </xf>
    <xf numFmtId="31" fontId="52" fillId="0" borderId="86" xfId="3" applyNumberFormat="1" applyFont="1" applyBorder="1" applyAlignment="1">
      <alignment horizontal="right"/>
    </xf>
    <xf numFmtId="0" fontId="68" fillId="2" borderId="0" xfId="1" applyFont="1" applyFill="1" applyAlignment="1">
      <alignment horizontal="left" vertical="top" wrapText="1"/>
    </xf>
    <xf numFmtId="0" fontId="33" fillId="0" borderId="3" xfId="1" applyFont="1" applyBorder="1" applyAlignment="1">
      <alignment horizontal="right" vertical="center"/>
    </xf>
    <xf numFmtId="0" fontId="68" fillId="0" borderId="0" xfId="1" applyFont="1" applyAlignment="1" applyProtection="1">
      <alignment horizontal="left" vertical="center"/>
      <protection locked="0"/>
    </xf>
    <xf numFmtId="0" fontId="32" fillId="0" borderId="0" xfId="1" applyFont="1" applyAlignment="1">
      <alignment horizontal="center" vertical="center"/>
    </xf>
    <xf numFmtId="0" fontId="68" fillId="2" borderId="0" xfId="1" applyFont="1" applyFill="1" applyAlignment="1" applyProtection="1">
      <alignment horizontal="left" vertical="center"/>
      <protection locked="0"/>
    </xf>
    <xf numFmtId="0" fontId="28" fillId="0" borderId="0" xfId="1" applyFont="1" applyAlignment="1">
      <alignment horizontal="center" vertical="center"/>
    </xf>
    <xf numFmtId="0" fontId="24" fillId="0" borderId="0" xfId="1" applyFont="1" applyAlignment="1">
      <alignment horizontal="center" vertical="center"/>
    </xf>
    <xf numFmtId="0" fontId="31" fillId="0" borderId="0" xfId="1" applyFont="1" applyAlignment="1">
      <alignment horizontal="center" vertical="center" wrapText="1"/>
    </xf>
    <xf numFmtId="0" fontId="27" fillId="0" borderId="0" xfId="1" applyFont="1" applyAlignment="1">
      <alignment horizontal="center" vertical="center"/>
    </xf>
    <xf numFmtId="0" fontId="33" fillId="0" borderId="0" xfId="1" applyFont="1" applyAlignment="1">
      <alignment horizontal="left" vertical="center"/>
    </xf>
    <xf numFmtId="0" fontId="115" fillId="0" borderId="0" xfId="1" applyFont="1" applyAlignment="1">
      <alignment horizontal="center" vertical="center" wrapText="1"/>
    </xf>
    <xf numFmtId="0" fontId="32" fillId="7" borderId="0" xfId="1" applyFont="1" applyFill="1" applyAlignment="1">
      <alignment horizontal="center" vertical="center"/>
    </xf>
  </cellXfs>
  <cellStyles count="5">
    <cellStyle name="桁区切り" xfId="2" builtinId="6"/>
    <cellStyle name="標準" xfId="0" builtinId="0"/>
    <cellStyle name="標準 2" xfId="1" xr:uid="{00000000-0005-0000-0000-000002000000}"/>
    <cellStyle name="標準 3" xfId="3" xr:uid="{00000000-0005-0000-0000-000003000000}"/>
    <cellStyle name="標準 3 2"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3</xdr:col>
      <xdr:colOff>84666</xdr:colOff>
      <xdr:row>27</xdr:row>
      <xdr:rowOff>10582</xdr:rowOff>
    </xdr:from>
    <xdr:to>
      <xdr:col>3</xdr:col>
      <xdr:colOff>592666</xdr:colOff>
      <xdr:row>27</xdr:row>
      <xdr:rowOff>296333</xdr:rowOff>
    </xdr:to>
    <xdr:sp macro="" textlink="">
      <xdr:nvSpPr>
        <xdr:cNvPr id="2" name="楕円 1">
          <a:extLst>
            <a:ext uri="{FF2B5EF4-FFF2-40B4-BE49-F238E27FC236}">
              <a16:creationId xmlns:a16="http://schemas.microsoft.com/office/drawing/2014/main" id="{00000000-0008-0000-0000-000002000000}"/>
            </a:ext>
          </a:extLst>
        </xdr:cNvPr>
        <xdr:cNvSpPr/>
      </xdr:nvSpPr>
      <xdr:spPr bwMode="auto">
        <a:xfrm>
          <a:off x="2169583" y="9366249"/>
          <a:ext cx="508000" cy="285751"/>
        </a:xfrm>
        <a:prstGeom prst="ellipse">
          <a:avLst/>
        </a:prstGeom>
        <a:noFill/>
        <a:ln w="127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xdr:col>
      <xdr:colOff>11906</xdr:colOff>
      <xdr:row>15</xdr:row>
      <xdr:rowOff>23547</xdr:rowOff>
    </xdr:from>
    <xdr:to>
      <xdr:col>8</xdr:col>
      <xdr:colOff>238124</xdr:colOff>
      <xdr:row>16</xdr:row>
      <xdr:rowOff>278077</xdr:rowOff>
    </xdr:to>
    <xdr:sp macro="" textlink="">
      <xdr:nvSpPr>
        <xdr:cNvPr id="4" name="正方形/長方形 3">
          <a:extLst>
            <a:ext uri="{FF2B5EF4-FFF2-40B4-BE49-F238E27FC236}">
              <a16:creationId xmlns:a16="http://schemas.microsoft.com/office/drawing/2014/main" id="{00000000-0008-0000-0000-000004000000}"/>
            </a:ext>
          </a:extLst>
        </xdr:cNvPr>
        <xdr:cNvSpPr/>
      </xdr:nvSpPr>
      <xdr:spPr bwMode="auto">
        <a:xfrm>
          <a:off x="2095500" y="5631391"/>
          <a:ext cx="4381499" cy="754592"/>
        </a:xfrm>
        <a:prstGeom prst="rect">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en-US" altLang="ja-JP" sz="1100"/>
        </a:p>
        <a:p>
          <a:pPr algn="l"/>
          <a:r>
            <a:rPr kumimoji="1" lang="ja-JP" altLang="en-US" sz="1100"/>
            <a:t>　最終的な助成金額をご記入ください。</a:t>
          </a:r>
          <a:endParaRPr kumimoji="1" lang="en-US" altLang="ja-JP" sz="1100"/>
        </a:p>
        <a:p>
          <a:pPr algn="l"/>
          <a:r>
            <a:rPr kumimoji="1" lang="ja-JP" altLang="en-US" sz="1100"/>
            <a:t>　</a:t>
          </a:r>
          <a:r>
            <a:rPr kumimoji="1" lang="en-US" altLang="ja-JP" sz="1100"/>
            <a:t>※</a:t>
          </a:r>
          <a:r>
            <a:rPr kumimoji="1" lang="ja-JP" altLang="en-US" sz="1100" u="sng"/>
            <a:t>様式２「総括表」の「交付申請額」を記入してください。</a:t>
          </a:r>
          <a:endParaRPr kumimoji="1" lang="en-US" altLang="ja-JP" sz="1100" u="sng"/>
        </a:p>
      </xdr:txBody>
    </xdr:sp>
    <xdr:clientData/>
  </xdr:twoCellAnchor>
  <xdr:twoCellAnchor>
    <xdr:from>
      <xdr:col>4</xdr:col>
      <xdr:colOff>83343</xdr:colOff>
      <xdr:row>13</xdr:row>
      <xdr:rowOff>321469</xdr:rowOff>
    </xdr:from>
    <xdr:to>
      <xdr:col>5</xdr:col>
      <xdr:colOff>94191</xdr:colOff>
      <xdr:row>15</xdr:row>
      <xdr:rowOff>250031</xdr:rowOff>
    </xdr:to>
    <xdr:cxnSp macro="">
      <xdr:nvCxnSpPr>
        <xdr:cNvPr id="5" name="直線コネクタ 6">
          <a:extLst>
            <a:ext uri="{FF2B5EF4-FFF2-40B4-BE49-F238E27FC236}">
              <a16:creationId xmlns:a16="http://schemas.microsoft.com/office/drawing/2014/main" id="{00000000-0008-0000-0000-000005000000}"/>
            </a:ext>
          </a:extLst>
        </xdr:cNvPr>
        <xdr:cNvCxnSpPr>
          <a:cxnSpLocks noChangeShapeType="1"/>
        </xdr:cNvCxnSpPr>
      </xdr:nvCxnSpPr>
      <xdr:spPr bwMode="auto">
        <a:xfrm flipV="1">
          <a:off x="4488656" y="4369594"/>
          <a:ext cx="808566" cy="1107281"/>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69056</xdr:colOff>
      <xdr:row>15</xdr:row>
      <xdr:rowOff>80697</xdr:rowOff>
    </xdr:from>
    <xdr:to>
      <xdr:col>8</xdr:col>
      <xdr:colOff>166158</xdr:colOff>
      <xdr:row>16</xdr:row>
      <xdr:rowOff>201877</xdr:rowOff>
    </xdr:to>
    <xdr:sp macro="" textlink="">
      <xdr:nvSpPr>
        <xdr:cNvPr id="6" name="正方形/長方形 10">
          <a:extLst>
            <a:ext uri="{FF2B5EF4-FFF2-40B4-BE49-F238E27FC236}">
              <a16:creationId xmlns:a16="http://schemas.microsoft.com/office/drawing/2014/main" id="{00000000-0008-0000-0000-000006000000}"/>
            </a:ext>
          </a:extLst>
        </xdr:cNvPr>
        <xdr:cNvSpPr>
          <a:spLocks noChangeArrowheads="1"/>
        </xdr:cNvSpPr>
      </xdr:nvSpPr>
      <xdr:spPr bwMode="auto">
        <a:xfrm>
          <a:off x="2152650" y="5307541"/>
          <a:ext cx="4252383" cy="621242"/>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315685</xdr:colOff>
      <xdr:row>7</xdr:row>
      <xdr:rowOff>337457</xdr:rowOff>
    </xdr:from>
    <xdr:to>
      <xdr:col>11</xdr:col>
      <xdr:colOff>307861</xdr:colOff>
      <xdr:row>9</xdr:row>
      <xdr:rowOff>77333</xdr:rowOff>
    </xdr:to>
    <xdr:sp macro="" textlink="">
      <xdr:nvSpPr>
        <xdr:cNvPr id="7" name="楕円 6">
          <a:extLst>
            <a:ext uri="{FF2B5EF4-FFF2-40B4-BE49-F238E27FC236}">
              <a16:creationId xmlns:a16="http://schemas.microsoft.com/office/drawing/2014/main" id="{E6996EE7-5953-4E20-A44B-996BF93FB13B}"/>
            </a:ext>
          </a:extLst>
        </xdr:cNvPr>
        <xdr:cNvSpPr/>
      </xdr:nvSpPr>
      <xdr:spPr bwMode="auto">
        <a:xfrm>
          <a:off x="7271656" y="2993571"/>
          <a:ext cx="340519" cy="58896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a:solidFill>
                <a:sysClr val="windowText" lastClr="000000"/>
              </a:solidFill>
              <a:latin typeface="HGP行書体" panose="03000600000000000000" pitchFamily="66" charset="-128"/>
              <a:ea typeface="HGP行書体" panose="03000600000000000000" pitchFamily="66" charset="-128"/>
            </a:rPr>
            <a:t>王子</a:t>
          </a:r>
        </a:p>
      </xdr:txBody>
    </xdr:sp>
    <xdr:clientData/>
  </xdr:twoCellAnchor>
  <xdr:twoCellAnchor>
    <xdr:from>
      <xdr:col>2</xdr:col>
      <xdr:colOff>898071</xdr:colOff>
      <xdr:row>3</xdr:row>
      <xdr:rowOff>54428</xdr:rowOff>
    </xdr:from>
    <xdr:to>
      <xdr:col>4</xdr:col>
      <xdr:colOff>149679</xdr:colOff>
      <xdr:row>5</xdr:row>
      <xdr:rowOff>217714</xdr:rowOff>
    </xdr:to>
    <xdr:sp macro="" textlink="">
      <xdr:nvSpPr>
        <xdr:cNvPr id="3" name="吹き出し: 角を丸めた四角形 2">
          <a:extLst>
            <a:ext uri="{FF2B5EF4-FFF2-40B4-BE49-F238E27FC236}">
              <a16:creationId xmlns:a16="http://schemas.microsoft.com/office/drawing/2014/main" id="{350A90C2-968A-A3BC-85E0-66402E6EFB13}"/>
            </a:ext>
          </a:extLst>
        </xdr:cNvPr>
        <xdr:cNvSpPr/>
      </xdr:nvSpPr>
      <xdr:spPr bwMode="auto">
        <a:xfrm>
          <a:off x="1442357" y="1211035"/>
          <a:ext cx="3116036" cy="843643"/>
        </a:xfrm>
        <a:prstGeom prst="wedgeRoundRectCallout">
          <a:avLst>
            <a:gd name="adj1" fmla="val 30759"/>
            <a:gd name="adj2" fmla="val 78864"/>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団体事務所の住所、事務所の無い団体は</a:t>
          </a:r>
          <a:endParaRPr kumimoji="1" lang="en-US" altLang="ja-JP" sz="1200"/>
        </a:p>
        <a:p>
          <a:pPr algn="l"/>
          <a:r>
            <a:rPr kumimoji="1" lang="ja-JP" altLang="en-US" sz="1200"/>
            <a:t>代表者の住所を記入ください。</a:t>
          </a:r>
          <a:endParaRPr kumimoji="1" lang="en-US" altLang="ja-JP" sz="1200"/>
        </a:p>
        <a:p>
          <a:pPr algn="l"/>
          <a:endParaRPr kumimoji="1" lang="ja-JP" altLang="en-US" sz="12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104775</xdr:colOff>
      <xdr:row>5</xdr:row>
      <xdr:rowOff>0</xdr:rowOff>
    </xdr:from>
    <xdr:to>
      <xdr:col>2</xdr:col>
      <xdr:colOff>695324</xdr:colOff>
      <xdr:row>5</xdr:row>
      <xdr:rowOff>180975</xdr:rowOff>
    </xdr:to>
    <xdr:sp macro="" textlink="">
      <xdr:nvSpPr>
        <xdr:cNvPr id="4" name="楕円 3">
          <a:extLst>
            <a:ext uri="{FF2B5EF4-FFF2-40B4-BE49-F238E27FC236}">
              <a16:creationId xmlns:a16="http://schemas.microsoft.com/office/drawing/2014/main" id="{00000000-0008-0000-0900-000004000000}"/>
            </a:ext>
          </a:extLst>
        </xdr:cNvPr>
        <xdr:cNvSpPr/>
      </xdr:nvSpPr>
      <xdr:spPr bwMode="auto">
        <a:xfrm>
          <a:off x="3581400" y="2705100"/>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85725</xdr:colOff>
      <xdr:row>7</xdr:row>
      <xdr:rowOff>9525</xdr:rowOff>
    </xdr:from>
    <xdr:to>
      <xdr:col>2</xdr:col>
      <xdr:colOff>676274</xdr:colOff>
      <xdr:row>7</xdr:row>
      <xdr:rowOff>190500</xdr:rowOff>
    </xdr:to>
    <xdr:sp macro="" textlink="">
      <xdr:nvSpPr>
        <xdr:cNvPr id="5" name="楕円 4">
          <a:extLst>
            <a:ext uri="{FF2B5EF4-FFF2-40B4-BE49-F238E27FC236}">
              <a16:creationId xmlns:a16="http://schemas.microsoft.com/office/drawing/2014/main" id="{00000000-0008-0000-0900-000005000000}"/>
            </a:ext>
          </a:extLst>
        </xdr:cNvPr>
        <xdr:cNvSpPr/>
      </xdr:nvSpPr>
      <xdr:spPr bwMode="auto">
        <a:xfrm>
          <a:off x="3562350" y="3381375"/>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114300</xdr:colOff>
      <xdr:row>9</xdr:row>
      <xdr:rowOff>28575</xdr:rowOff>
    </xdr:from>
    <xdr:to>
      <xdr:col>2</xdr:col>
      <xdr:colOff>704849</xdr:colOff>
      <xdr:row>9</xdr:row>
      <xdr:rowOff>209550</xdr:rowOff>
    </xdr:to>
    <xdr:sp macro="" textlink="">
      <xdr:nvSpPr>
        <xdr:cNvPr id="6" name="楕円 5">
          <a:extLst>
            <a:ext uri="{FF2B5EF4-FFF2-40B4-BE49-F238E27FC236}">
              <a16:creationId xmlns:a16="http://schemas.microsoft.com/office/drawing/2014/main" id="{00000000-0008-0000-0900-000006000000}"/>
            </a:ext>
          </a:extLst>
        </xdr:cNvPr>
        <xdr:cNvSpPr/>
      </xdr:nvSpPr>
      <xdr:spPr bwMode="auto">
        <a:xfrm>
          <a:off x="3590925" y="4029075"/>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107156</xdr:colOff>
      <xdr:row>11</xdr:row>
      <xdr:rowOff>197644</xdr:rowOff>
    </xdr:from>
    <xdr:to>
      <xdr:col>2</xdr:col>
      <xdr:colOff>697705</xdr:colOff>
      <xdr:row>12</xdr:row>
      <xdr:rowOff>69057</xdr:rowOff>
    </xdr:to>
    <xdr:sp macro="" textlink="">
      <xdr:nvSpPr>
        <xdr:cNvPr id="7" name="楕円 6">
          <a:extLst>
            <a:ext uri="{FF2B5EF4-FFF2-40B4-BE49-F238E27FC236}">
              <a16:creationId xmlns:a16="http://schemas.microsoft.com/office/drawing/2014/main" id="{00000000-0008-0000-0900-000007000000}"/>
            </a:ext>
          </a:extLst>
        </xdr:cNvPr>
        <xdr:cNvSpPr/>
      </xdr:nvSpPr>
      <xdr:spPr bwMode="auto">
        <a:xfrm>
          <a:off x="3583781" y="4793457"/>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104776</xdr:colOff>
      <xdr:row>14</xdr:row>
      <xdr:rowOff>97631</xdr:rowOff>
    </xdr:from>
    <xdr:to>
      <xdr:col>2</xdr:col>
      <xdr:colOff>695325</xdr:colOff>
      <xdr:row>14</xdr:row>
      <xdr:rowOff>278606</xdr:rowOff>
    </xdr:to>
    <xdr:sp macro="" textlink="">
      <xdr:nvSpPr>
        <xdr:cNvPr id="9" name="楕円 8">
          <a:extLst>
            <a:ext uri="{FF2B5EF4-FFF2-40B4-BE49-F238E27FC236}">
              <a16:creationId xmlns:a16="http://schemas.microsoft.com/office/drawing/2014/main" id="{00000000-0008-0000-0900-000009000000}"/>
            </a:ext>
          </a:extLst>
        </xdr:cNvPr>
        <xdr:cNvSpPr/>
      </xdr:nvSpPr>
      <xdr:spPr bwMode="auto">
        <a:xfrm>
          <a:off x="3581401" y="5622131"/>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xdr:col>
      <xdr:colOff>66675</xdr:colOff>
      <xdr:row>3</xdr:row>
      <xdr:rowOff>342900</xdr:rowOff>
    </xdr:from>
    <xdr:to>
      <xdr:col>12</xdr:col>
      <xdr:colOff>190500</xdr:colOff>
      <xdr:row>3</xdr:row>
      <xdr:rowOff>762000</xdr:rowOff>
    </xdr:to>
    <xdr:sp macro="" textlink="">
      <xdr:nvSpPr>
        <xdr:cNvPr id="18" name="AutoShape 2">
          <a:extLst>
            <a:ext uri="{FF2B5EF4-FFF2-40B4-BE49-F238E27FC236}">
              <a16:creationId xmlns:a16="http://schemas.microsoft.com/office/drawing/2014/main" id="{00000000-0008-0000-0900-000012000000}"/>
            </a:ext>
          </a:extLst>
        </xdr:cNvPr>
        <xdr:cNvSpPr>
          <a:spLocks/>
        </xdr:cNvSpPr>
      </xdr:nvSpPr>
      <xdr:spPr bwMode="auto">
        <a:xfrm>
          <a:off x="5725646" y="1631576"/>
          <a:ext cx="2645148" cy="419100"/>
        </a:xfrm>
        <a:prstGeom prst="borderCallout2">
          <a:avLst>
            <a:gd name="adj1" fmla="val 85264"/>
            <a:gd name="adj2" fmla="val 10182"/>
            <a:gd name="adj3" fmla="val 149893"/>
            <a:gd name="adj4" fmla="val -3933"/>
            <a:gd name="adj5" fmla="val 291627"/>
            <a:gd name="adj6" fmla="val -31732"/>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1" i="0" strike="noStrike">
              <a:solidFill>
                <a:sysClr val="windowText" lastClr="000000"/>
              </a:solidFill>
              <a:latin typeface="HGPｺﾞｼｯｸM"/>
              <a:ea typeface="HGPｺﾞｼｯｸM"/>
            </a:rPr>
            <a:t>助成対象額ではなく、</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実際に支払った金額の単価を記入してください。</a:t>
          </a:r>
          <a:endParaRPr lang="en-US" altLang="ja-JP" sz="1000" b="1" i="0" strike="noStrike">
            <a:solidFill>
              <a:sysClr val="windowText" lastClr="000000"/>
            </a:solidFill>
            <a:latin typeface="HGPｺﾞｼｯｸM"/>
            <a:ea typeface="HGPｺﾞｼｯｸM"/>
          </a:endParaRPr>
        </a:p>
      </xdr:txBody>
    </xdr:sp>
    <xdr:clientData/>
  </xdr:twoCellAnchor>
  <xdr:twoCellAnchor>
    <xdr:from>
      <xdr:col>2</xdr:col>
      <xdr:colOff>104775</xdr:colOff>
      <xdr:row>5</xdr:row>
      <xdr:rowOff>0</xdr:rowOff>
    </xdr:from>
    <xdr:to>
      <xdr:col>2</xdr:col>
      <xdr:colOff>695324</xdr:colOff>
      <xdr:row>5</xdr:row>
      <xdr:rowOff>180975</xdr:rowOff>
    </xdr:to>
    <xdr:sp macro="" textlink="">
      <xdr:nvSpPr>
        <xdr:cNvPr id="19" name="楕円 3">
          <a:extLst>
            <a:ext uri="{FF2B5EF4-FFF2-40B4-BE49-F238E27FC236}">
              <a16:creationId xmlns:a16="http://schemas.microsoft.com/office/drawing/2014/main" id="{00000000-0008-0000-0900-000013000000}"/>
            </a:ext>
          </a:extLst>
        </xdr:cNvPr>
        <xdr:cNvSpPr/>
      </xdr:nvSpPr>
      <xdr:spPr bwMode="auto">
        <a:xfrm>
          <a:off x="3581400" y="2743200"/>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85725</xdr:colOff>
      <xdr:row>7</xdr:row>
      <xdr:rowOff>9525</xdr:rowOff>
    </xdr:from>
    <xdr:to>
      <xdr:col>2</xdr:col>
      <xdr:colOff>676274</xdr:colOff>
      <xdr:row>7</xdr:row>
      <xdr:rowOff>190500</xdr:rowOff>
    </xdr:to>
    <xdr:sp macro="" textlink="">
      <xdr:nvSpPr>
        <xdr:cNvPr id="20" name="楕円 4">
          <a:extLst>
            <a:ext uri="{FF2B5EF4-FFF2-40B4-BE49-F238E27FC236}">
              <a16:creationId xmlns:a16="http://schemas.microsoft.com/office/drawing/2014/main" id="{00000000-0008-0000-0900-000014000000}"/>
            </a:ext>
          </a:extLst>
        </xdr:cNvPr>
        <xdr:cNvSpPr/>
      </xdr:nvSpPr>
      <xdr:spPr bwMode="auto">
        <a:xfrm>
          <a:off x="3562350" y="3381375"/>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114300</xdr:colOff>
      <xdr:row>9</xdr:row>
      <xdr:rowOff>28575</xdr:rowOff>
    </xdr:from>
    <xdr:to>
      <xdr:col>2</xdr:col>
      <xdr:colOff>704849</xdr:colOff>
      <xdr:row>9</xdr:row>
      <xdr:rowOff>209550</xdr:rowOff>
    </xdr:to>
    <xdr:sp macro="" textlink="">
      <xdr:nvSpPr>
        <xdr:cNvPr id="21" name="楕円 5">
          <a:extLst>
            <a:ext uri="{FF2B5EF4-FFF2-40B4-BE49-F238E27FC236}">
              <a16:creationId xmlns:a16="http://schemas.microsoft.com/office/drawing/2014/main" id="{00000000-0008-0000-0900-000015000000}"/>
            </a:ext>
          </a:extLst>
        </xdr:cNvPr>
        <xdr:cNvSpPr/>
      </xdr:nvSpPr>
      <xdr:spPr bwMode="auto">
        <a:xfrm>
          <a:off x="3590925" y="4029075"/>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107156</xdr:colOff>
      <xdr:row>11</xdr:row>
      <xdr:rowOff>197644</xdr:rowOff>
    </xdr:from>
    <xdr:to>
      <xdr:col>2</xdr:col>
      <xdr:colOff>697705</xdr:colOff>
      <xdr:row>12</xdr:row>
      <xdr:rowOff>69057</xdr:rowOff>
    </xdr:to>
    <xdr:sp macro="" textlink="">
      <xdr:nvSpPr>
        <xdr:cNvPr id="22" name="楕円 6">
          <a:extLst>
            <a:ext uri="{FF2B5EF4-FFF2-40B4-BE49-F238E27FC236}">
              <a16:creationId xmlns:a16="http://schemas.microsoft.com/office/drawing/2014/main" id="{00000000-0008-0000-0900-000016000000}"/>
            </a:ext>
          </a:extLst>
        </xdr:cNvPr>
        <xdr:cNvSpPr/>
      </xdr:nvSpPr>
      <xdr:spPr bwMode="auto">
        <a:xfrm>
          <a:off x="3583781" y="4826794"/>
          <a:ext cx="590549" cy="18573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104776</xdr:colOff>
      <xdr:row>14</xdr:row>
      <xdr:rowOff>97631</xdr:rowOff>
    </xdr:from>
    <xdr:to>
      <xdr:col>2</xdr:col>
      <xdr:colOff>695325</xdr:colOff>
      <xdr:row>14</xdr:row>
      <xdr:rowOff>278606</xdr:rowOff>
    </xdr:to>
    <xdr:sp macro="" textlink="">
      <xdr:nvSpPr>
        <xdr:cNvPr id="23" name="楕円 8">
          <a:extLst>
            <a:ext uri="{FF2B5EF4-FFF2-40B4-BE49-F238E27FC236}">
              <a16:creationId xmlns:a16="http://schemas.microsoft.com/office/drawing/2014/main" id="{00000000-0008-0000-0900-000017000000}"/>
            </a:ext>
          </a:extLst>
        </xdr:cNvPr>
        <xdr:cNvSpPr/>
      </xdr:nvSpPr>
      <xdr:spPr bwMode="auto">
        <a:xfrm>
          <a:off x="3581401" y="5669756"/>
          <a:ext cx="590549" cy="180975"/>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27215</xdr:colOff>
      <xdr:row>2</xdr:row>
      <xdr:rowOff>0</xdr:rowOff>
    </xdr:from>
    <xdr:to>
      <xdr:col>1</xdr:col>
      <xdr:colOff>1332140</xdr:colOff>
      <xdr:row>3</xdr:row>
      <xdr:rowOff>538844</xdr:rowOff>
    </xdr:to>
    <xdr:sp macro="" textlink="">
      <xdr:nvSpPr>
        <xdr:cNvPr id="24" name="AutoShape 1">
          <a:extLst>
            <a:ext uri="{FF2B5EF4-FFF2-40B4-BE49-F238E27FC236}">
              <a16:creationId xmlns:a16="http://schemas.microsoft.com/office/drawing/2014/main" id="{00000000-0008-0000-0900-000018000000}"/>
            </a:ext>
          </a:extLst>
        </xdr:cNvPr>
        <xdr:cNvSpPr>
          <a:spLocks/>
        </xdr:cNvSpPr>
      </xdr:nvSpPr>
      <xdr:spPr bwMode="auto">
        <a:xfrm>
          <a:off x="27215" y="1061357"/>
          <a:ext cx="2502354" cy="742951"/>
        </a:xfrm>
        <a:prstGeom prst="borderCallout2">
          <a:avLst>
            <a:gd name="adj1" fmla="val 89475"/>
            <a:gd name="adj2" fmla="val 19133"/>
            <a:gd name="adj3" fmla="val 120461"/>
            <a:gd name="adj4" fmla="val 28596"/>
            <a:gd name="adj5" fmla="val 227868"/>
            <a:gd name="adj6" fmla="val 60421"/>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1" i="0" strike="noStrike">
              <a:solidFill>
                <a:sysClr val="windowText" lastClr="000000"/>
              </a:solidFill>
              <a:latin typeface="HGPｺﾞｼｯｸM"/>
              <a:ea typeface="HGPｺﾞｼｯｸM"/>
            </a:rPr>
            <a:t>できる限り</a:t>
          </a: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回ごとの支払いとしてください。</a:t>
          </a:r>
        </a:p>
        <a:p>
          <a:pPr algn="l" rtl="0">
            <a:defRPr sz="1000"/>
          </a:pPr>
          <a:r>
            <a:rPr lang="ja-JP" altLang="en-US" sz="1000" b="1" i="0" strike="noStrike">
              <a:solidFill>
                <a:sysClr val="windowText" lastClr="000000"/>
              </a:solidFill>
              <a:latin typeface="HGPｺﾞｼｯｸM"/>
              <a:ea typeface="HGPｺﾞｼｯｸM"/>
            </a:rPr>
            <a:t>まとめて支払いの場合は下記のとおり</a:t>
          </a:r>
        </a:p>
        <a:p>
          <a:pPr algn="l" rtl="0">
            <a:defRPr sz="1000"/>
          </a:pP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ヶ月を限度とします。</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378037</xdr:colOff>
      <xdr:row>1</xdr:row>
      <xdr:rowOff>46635</xdr:rowOff>
    </xdr:from>
    <xdr:ext cx="1072730" cy="359073"/>
    <xdr:sp macro="" textlink="">
      <xdr:nvSpPr>
        <xdr:cNvPr id="108" name="正方形/長方形 107">
          <a:extLst>
            <a:ext uri="{FF2B5EF4-FFF2-40B4-BE49-F238E27FC236}">
              <a16:creationId xmlns:a16="http://schemas.microsoft.com/office/drawing/2014/main" id="{00000000-0008-0000-0A00-00006C000000}"/>
            </a:ext>
          </a:extLst>
        </xdr:cNvPr>
        <xdr:cNvSpPr/>
      </xdr:nvSpPr>
      <xdr:spPr>
        <a:xfrm>
          <a:off x="959062" y="380010"/>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130486</xdr:colOff>
      <xdr:row>3</xdr:row>
      <xdr:rowOff>46635</xdr:rowOff>
    </xdr:from>
    <xdr:ext cx="1498102" cy="259045"/>
    <xdr:sp macro="" textlink="">
      <xdr:nvSpPr>
        <xdr:cNvPr id="109" name="正方形/長方形 108">
          <a:extLst>
            <a:ext uri="{FF2B5EF4-FFF2-40B4-BE49-F238E27FC236}">
              <a16:creationId xmlns:a16="http://schemas.microsoft.com/office/drawing/2014/main" id="{00000000-0008-0000-0A00-00006D000000}"/>
            </a:ext>
          </a:extLst>
        </xdr:cNvPr>
        <xdr:cNvSpPr/>
      </xdr:nvSpPr>
      <xdr:spPr>
        <a:xfrm>
          <a:off x="130486" y="722910"/>
          <a:ext cx="1498102"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3</xdr:col>
      <xdr:colOff>409767</xdr:colOff>
      <xdr:row>2</xdr:row>
      <xdr:rowOff>141885</xdr:rowOff>
    </xdr:from>
    <xdr:ext cx="936218" cy="242374"/>
    <xdr:sp macro="" textlink="">
      <xdr:nvSpPr>
        <xdr:cNvPr id="110" name="正方形/長方形 109">
          <a:extLst>
            <a:ext uri="{FF2B5EF4-FFF2-40B4-BE49-F238E27FC236}">
              <a16:creationId xmlns:a16="http://schemas.microsoft.com/office/drawing/2014/main" id="{00000000-0008-0000-0A00-00006E000000}"/>
            </a:ext>
          </a:extLst>
        </xdr:cNvPr>
        <xdr:cNvSpPr/>
      </xdr:nvSpPr>
      <xdr:spPr>
        <a:xfrm>
          <a:off x="2421447" y="644805"/>
          <a:ext cx="936218"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4</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255988</xdr:colOff>
      <xdr:row>7</xdr:row>
      <xdr:rowOff>47625</xdr:rowOff>
    </xdr:from>
    <xdr:ext cx="1507336" cy="355684"/>
    <xdr:sp macro="" textlink="">
      <xdr:nvSpPr>
        <xdr:cNvPr id="111" name="正方形/長方形 110">
          <a:extLst>
            <a:ext uri="{FF2B5EF4-FFF2-40B4-BE49-F238E27FC236}">
              <a16:creationId xmlns:a16="http://schemas.microsoft.com/office/drawing/2014/main" id="{00000000-0008-0000-0A00-00006F000000}"/>
            </a:ext>
          </a:extLst>
        </xdr:cNvPr>
        <xdr:cNvSpPr/>
      </xdr:nvSpPr>
      <xdr:spPr>
        <a:xfrm>
          <a:off x="1522813" y="1409700"/>
          <a:ext cx="1507336" cy="355684"/>
        </a:xfrm>
        <a:prstGeom prst="rect">
          <a:avLst/>
        </a:prstGeom>
        <a:noFill/>
      </xdr:spPr>
      <xdr:txBody>
        <a:bodyPr wrap="none" lIns="91440" tIns="45720" rIns="91440" bIns="45720">
          <a:no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1-2-2</a:t>
          </a:r>
          <a:b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br>
          <a: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endParaRPr>
        </a:p>
      </xdr:txBody>
    </xdr:sp>
    <xdr:clientData/>
  </xdr:oneCellAnchor>
  <xdr:oneCellAnchor>
    <xdr:from>
      <xdr:col>2</xdr:col>
      <xdr:colOff>317520</xdr:colOff>
      <xdr:row>8</xdr:row>
      <xdr:rowOff>160935</xdr:rowOff>
    </xdr:from>
    <xdr:ext cx="1441421" cy="325730"/>
    <xdr:sp macro="" textlink="">
      <xdr:nvSpPr>
        <xdr:cNvPr id="112" name="正方形/長方形 111">
          <a:extLst>
            <a:ext uri="{FF2B5EF4-FFF2-40B4-BE49-F238E27FC236}">
              <a16:creationId xmlns:a16="http://schemas.microsoft.com/office/drawing/2014/main" id="{00000000-0008-0000-0A00-000070000000}"/>
            </a:ext>
          </a:extLst>
        </xdr:cNvPr>
        <xdr:cNvSpPr/>
      </xdr:nvSpPr>
      <xdr:spPr>
        <a:xfrm>
          <a:off x="1584345" y="1694460"/>
          <a:ext cx="1441421"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王子　花子　㊞</a:t>
          </a:r>
        </a:p>
      </xdr:txBody>
    </xdr:sp>
    <xdr:clientData/>
  </xdr:oneCellAnchor>
  <xdr:oneCellAnchor>
    <xdr:from>
      <xdr:col>1</xdr:col>
      <xdr:colOff>129553</xdr:colOff>
      <xdr:row>4</xdr:row>
      <xdr:rowOff>46635</xdr:rowOff>
    </xdr:from>
    <xdr:ext cx="1455398" cy="325730"/>
    <xdr:sp macro="" textlink="">
      <xdr:nvSpPr>
        <xdr:cNvPr id="113" name="正方形/長方形 112">
          <a:extLst>
            <a:ext uri="{FF2B5EF4-FFF2-40B4-BE49-F238E27FC236}">
              <a16:creationId xmlns:a16="http://schemas.microsoft.com/office/drawing/2014/main" id="{00000000-0008-0000-0A00-000071000000}"/>
            </a:ext>
          </a:extLst>
        </xdr:cNvPr>
        <xdr:cNvSpPr/>
      </xdr:nvSpPr>
      <xdr:spPr>
        <a:xfrm>
          <a:off x="710578" y="894360"/>
          <a:ext cx="1455398"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￥３０，０００．－</a:t>
          </a:r>
        </a:p>
      </xdr:txBody>
    </xdr:sp>
    <xdr:clientData/>
  </xdr:oneCellAnchor>
  <xdr:oneCellAnchor>
    <xdr:from>
      <xdr:col>0</xdr:col>
      <xdr:colOff>87910</xdr:colOff>
      <xdr:row>14</xdr:row>
      <xdr:rowOff>0</xdr:rowOff>
    </xdr:from>
    <xdr:ext cx="1583254" cy="259045"/>
    <xdr:sp macro="" textlink="">
      <xdr:nvSpPr>
        <xdr:cNvPr id="120" name="正方形/長方形 119">
          <a:extLst>
            <a:ext uri="{FF2B5EF4-FFF2-40B4-BE49-F238E27FC236}">
              <a16:creationId xmlns:a16="http://schemas.microsoft.com/office/drawing/2014/main" id="{00000000-0008-0000-0A00-000078000000}"/>
            </a:ext>
          </a:extLst>
        </xdr:cNvPr>
        <xdr:cNvSpPr/>
      </xdr:nvSpPr>
      <xdr:spPr>
        <a:xfrm>
          <a:off x="87910" y="2581275"/>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1</xdr:col>
      <xdr:colOff>390525</xdr:colOff>
      <xdr:row>11</xdr:row>
      <xdr:rowOff>171450</xdr:rowOff>
    </xdr:from>
    <xdr:ext cx="1072731" cy="359073"/>
    <xdr:sp macro="" textlink="">
      <xdr:nvSpPr>
        <xdr:cNvPr id="121" name="正方形/長方形 120">
          <a:extLst>
            <a:ext uri="{FF2B5EF4-FFF2-40B4-BE49-F238E27FC236}">
              <a16:creationId xmlns:a16="http://schemas.microsoft.com/office/drawing/2014/main" id="{00000000-0008-0000-0A00-000079000000}"/>
            </a:ext>
          </a:extLst>
        </xdr:cNvPr>
        <xdr:cNvSpPr/>
      </xdr:nvSpPr>
      <xdr:spPr>
        <a:xfrm>
          <a:off x="4781550" y="413385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104776</xdr:colOff>
      <xdr:row>15</xdr:row>
      <xdr:rowOff>28575</xdr:rowOff>
    </xdr:from>
    <xdr:ext cx="1455399" cy="325730"/>
    <xdr:sp macro="" textlink="">
      <xdr:nvSpPr>
        <xdr:cNvPr id="122" name="正方形/長方形 121">
          <a:extLst>
            <a:ext uri="{FF2B5EF4-FFF2-40B4-BE49-F238E27FC236}">
              <a16:creationId xmlns:a16="http://schemas.microsoft.com/office/drawing/2014/main" id="{00000000-0008-0000-0A00-00007A000000}"/>
            </a:ext>
          </a:extLst>
        </xdr:cNvPr>
        <xdr:cNvSpPr/>
      </xdr:nvSpPr>
      <xdr:spPr>
        <a:xfrm>
          <a:off x="4495801" y="468630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￥６０，０００．－</a:t>
          </a:r>
        </a:p>
      </xdr:txBody>
    </xdr:sp>
    <xdr:clientData/>
  </xdr:oneCellAnchor>
  <xdr:oneCellAnchor>
    <xdr:from>
      <xdr:col>3</xdr:col>
      <xdr:colOff>390519</xdr:colOff>
      <xdr:row>13</xdr:row>
      <xdr:rowOff>123825</xdr:rowOff>
    </xdr:from>
    <xdr:ext cx="936218" cy="242374"/>
    <xdr:sp macro="" textlink="">
      <xdr:nvSpPr>
        <xdr:cNvPr id="123" name="正方形/長方形 122">
          <a:extLst>
            <a:ext uri="{FF2B5EF4-FFF2-40B4-BE49-F238E27FC236}">
              <a16:creationId xmlns:a16="http://schemas.microsoft.com/office/drawing/2014/main" id="{00000000-0008-0000-0A00-00007B000000}"/>
            </a:ext>
          </a:extLst>
        </xdr:cNvPr>
        <xdr:cNvSpPr/>
      </xdr:nvSpPr>
      <xdr:spPr>
        <a:xfrm>
          <a:off x="2402199" y="2569845"/>
          <a:ext cx="936218"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485775</xdr:colOff>
      <xdr:row>20</xdr:row>
      <xdr:rowOff>19050</xdr:rowOff>
    </xdr:from>
    <xdr:ext cx="1441420" cy="325730"/>
    <xdr:sp macro="" textlink="">
      <xdr:nvSpPr>
        <xdr:cNvPr id="124" name="正方形/長方形 123">
          <a:extLst>
            <a:ext uri="{FF2B5EF4-FFF2-40B4-BE49-F238E27FC236}">
              <a16:creationId xmlns:a16="http://schemas.microsoft.com/office/drawing/2014/main" id="{00000000-0008-0000-0A00-00007C000000}"/>
            </a:ext>
          </a:extLst>
        </xdr:cNvPr>
        <xdr:cNvSpPr/>
      </xdr:nvSpPr>
      <xdr:spPr>
        <a:xfrm>
          <a:off x="5562600" y="5534025"/>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王子　花子　㊞</a:t>
          </a:r>
        </a:p>
      </xdr:txBody>
    </xdr:sp>
    <xdr:clientData/>
  </xdr:oneCellAnchor>
  <xdr:oneCellAnchor>
    <xdr:from>
      <xdr:col>2</xdr:col>
      <xdr:colOff>333375</xdr:colOff>
      <xdr:row>18</xdr:row>
      <xdr:rowOff>57150</xdr:rowOff>
    </xdr:from>
    <xdr:ext cx="1507336" cy="355684"/>
    <xdr:sp macro="" textlink="">
      <xdr:nvSpPr>
        <xdr:cNvPr id="125" name="正方形/長方形 124">
          <a:extLst>
            <a:ext uri="{FF2B5EF4-FFF2-40B4-BE49-F238E27FC236}">
              <a16:creationId xmlns:a16="http://schemas.microsoft.com/office/drawing/2014/main" id="{00000000-0008-0000-0A00-00007D000000}"/>
            </a:ext>
          </a:extLst>
        </xdr:cNvPr>
        <xdr:cNvSpPr/>
      </xdr:nvSpPr>
      <xdr:spPr>
        <a:xfrm>
          <a:off x="5410200" y="5229225"/>
          <a:ext cx="1507336" cy="355684"/>
        </a:xfrm>
        <a:prstGeom prst="rect">
          <a:avLst/>
        </a:prstGeom>
        <a:noFill/>
      </xdr:spPr>
      <xdr:txBody>
        <a:bodyPr wrap="none" lIns="91440" tIns="45720" rIns="91440" bIns="45720">
          <a:no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1-2-2</a:t>
          </a:r>
          <a:b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br>
          <a:r>
            <a:rPr lang="en-US" altLang="ja-JP"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行書体" panose="03000609000000000000" pitchFamily="65" charset="-128"/>
            <a:ea typeface="HG行書体" panose="03000609000000000000" pitchFamily="65" charset="-128"/>
          </a:endParaRPr>
        </a:p>
      </xdr:txBody>
    </xdr:sp>
    <xdr:clientData/>
  </xdr:oneCellAnchor>
  <xdr:oneCellAnchor>
    <xdr:from>
      <xdr:col>0</xdr:col>
      <xdr:colOff>87910</xdr:colOff>
      <xdr:row>24</xdr:row>
      <xdr:rowOff>152400</xdr:rowOff>
    </xdr:from>
    <xdr:ext cx="1583254" cy="259045"/>
    <xdr:sp macro="" textlink="">
      <xdr:nvSpPr>
        <xdr:cNvPr id="126" name="正方形/長方形 125">
          <a:extLst>
            <a:ext uri="{FF2B5EF4-FFF2-40B4-BE49-F238E27FC236}">
              <a16:creationId xmlns:a16="http://schemas.microsoft.com/office/drawing/2014/main" id="{00000000-0008-0000-0A00-00007E000000}"/>
            </a:ext>
          </a:extLst>
        </xdr:cNvPr>
        <xdr:cNvSpPr/>
      </xdr:nvSpPr>
      <xdr:spPr>
        <a:xfrm>
          <a:off x="87910" y="4467225"/>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1</xdr:col>
      <xdr:colOff>381000</xdr:colOff>
      <xdr:row>22</xdr:row>
      <xdr:rowOff>161925</xdr:rowOff>
    </xdr:from>
    <xdr:ext cx="1072731" cy="359073"/>
    <xdr:sp macro="" textlink="">
      <xdr:nvSpPr>
        <xdr:cNvPr id="127" name="正方形/長方形 126">
          <a:extLst>
            <a:ext uri="{FF2B5EF4-FFF2-40B4-BE49-F238E27FC236}">
              <a16:creationId xmlns:a16="http://schemas.microsoft.com/office/drawing/2014/main" id="{00000000-0008-0000-0A00-00007F000000}"/>
            </a:ext>
          </a:extLst>
        </xdr:cNvPr>
        <xdr:cNvSpPr/>
      </xdr:nvSpPr>
      <xdr:spPr>
        <a:xfrm>
          <a:off x="4772025" y="6029325"/>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114300</xdr:colOff>
      <xdr:row>26</xdr:row>
      <xdr:rowOff>19050</xdr:rowOff>
    </xdr:from>
    <xdr:ext cx="1455399" cy="325730"/>
    <xdr:sp macro="" textlink="">
      <xdr:nvSpPr>
        <xdr:cNvPr id="128" name="正方形/長方形 127">
          <a:extLst>
            <a:ext uri="{FF2B5EF4-FFF2-40B4-BE49-F238E27FC236}">
              <a16:creationId xmlns:a16="http://schemas.microsoft.com/office/drawing/2014/main" id="{00000000-0008-0000-0A00-000080000000}"/>
            </a:ext>
          </a:extLst>
        </xdr:cNvPr>
        <xdr:cNvSpPr/>
      </xdr:nvSpPr>
      <xdr:spPr>
        <a:xfrm>
          <a:off x="4505325" y="6581775"/>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￥６０，０００．－</a:t>
          </a:r>
        </a:p>
      </xdr:txBody>
    </xdr:sp>
    <xdr:clientData/>
  </xdr:oneCellAnchor>
  <xdr:oneCellAnchor>
    <xdr:from>
      <xdr:col>3</xdr:col>
      <xdr:colOff>352419</xdr:colOff>
      <xdr:row>24</xdr:row>
      <xdr:rowOff>95250</xdr:rowOff>
    </xdr:from>
    <xdr:ext cx="936218" cy="242374"/>
    <xdr:sp macro="" textlink="">
      <xdr:nvSpPr>
        <xdr:cNvPr id="129" name="正方形/長方形 128">
          <a:extLst>
            <a:ext uri="{FF2B5EF4-FFF2-40B4-BE49-F238E27FC236}">
              <a16:creationId xmlns:a16="http://schemas.microsoft.com/office/drawing/2014/main" id="{00000000-0008-0000-0A00-000081000000}"/>
            </a:ext>
          </a:extLst>
        </xdr:cNvPr>
        <xdr:cNvSpPr/>
      </xdr:nvSpPr>
      <xdr:spPr>
        <a:xfrm>
          <a:off x="2364099" y="4484370"/>
          <a:ext cx="936218"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581025</xdr:colOff>
      <xdr:row>31</xdr:row>
      <xdr:rowOff>0</xdr:rowOff>
    </xdr:from>
    <xdr:ext cx="1320747" cy="325730"/>
    <xdr:sp macro="" textlink="">
      <xdr:nvSpPr>
        <xdr:cNvPr id="130" name="正方形/長方形 129">
          <a:extLst>
            <a:ext uri="{FF2B5EF4-FFF2-40B4-BE49-F238E27FC236}">
              <a16:creationId xmlns:a16="http://schemas.microsoft.com/office/drawing/2014/main" id="{00000000-0008-0000-0A00-000082000000}"/>
            </a:ext>
          </a:extLst>
        </xdr:cNvPr>
        <xdr:cNvSpPr/>
      </xdr:nvSpPr>
      <xdr:spPr>
        <a:xfrm>
          <a:off x="5657850" y="741997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2</xdr:col>
      <xdr:colOff>295275</xdr:colOff>
      <xdr:row>29</xdr:row>
      <xdr:rowOff>47625</xdr:rowOff>
    </xdr:from>
    <xdr:ext cx="1657350" cy="328099"/>
    <xdr:sp macro="" textlink="">
      <xdr:nvSpPr>
        <xdr:cNvPr id="131" name="正方形/長方形 130">
          <a:extLst>
            <a:ext uri="{FF2B5EF4-FFF2-40B4-BE49-F238E27FC236}">
              <a16:creationId xmlns:a16="http://schemas.microsoft.com/office/drawing/2014/main" id="{00000000-0008-0000-0A00-000083000000}"/>
            </a:ext>
          </a:extLst>
        </xdr:cNvPr>
        <xdr:cNvSpPr/>
      </xdr:nvSpPr>
      <xdr:spPr>
        <a:xfrm>
          <a:off x="9839325" y="5219700"/>
          <a:ext cx="165735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8</xdr:col>
      <xdr:colOff>400050</xdr:colOff>
      <xdr:row>7</xdr:row>
      <xdr:rowOff>28575</xdr:rowOff>
    </xdr:from>
    <xdr:ext cx="1496095" cy="328099"/>
    <xdr:sp macro="" textlink="">
      <xdr:nvSpPr>
        <xdr:cNvPr id="132" name="正方形/長方形 131">
          <a:extLst>
            <a:ext uri="{FF2B5EF4-FFF2-40B4-BE49-F238E27FC236}">
              <a16:creationId xmlns:a16="http://schemas.microsoft.com/office/drawing/2014/main" id="{00000000-0008-0000-0A00-000084000000}"/>
            </a:ext>
          </a:extLst>
        </xdr:cNvPr>
        <xdr:cNvSpPr/>
      </xdr:nvSpPr>
      <xdr:spPr>
        <a:xfrm>
          <a:off x="1666875" y="32956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1</xdr:col>
      <xdr:colOff>378037</xdr:colOff>
      <xdr:row>34</xdr:row>
      <xdr:rowOff>46635</xdr:rowOff>
    </xdr:from>
    <xdr:ext cx="1072730" cy="359073"/>
    <xdr:sp macro="" textlink="">
      <xdr:nvSpPr>
        <xdr:cNvPr id="133" name="正方形/長方形 132">
          <a:extLst>
            <a:ext uri="{FF2B5EF4-FFF2-40B4-BE49-F238E27FC236}">
              <a16:creationId xmlns:a16="http://schemas.microsoft.com/office/drawing/2014/main" id="{00000000-0008-0000-0A00-000085000000}"/>
            </a:ext>
          </a:extLst>
        </xdr:cNvPr>
        <xdr:cNvSpPr/>
      </xdr:nvSpPr>
      <xdr:spPr>
        <a:xfrm>
          <a:off x="959062" y="380010"/>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87910</xdr:colOff>
      <xdr:row>36</xdr:row>
      <xdr:rowOff>46635</xdr:rowOff>
    </xdr:from>
    <xdr:ext cx="1583254" cy="259045"/>
    <xdr:sp macro="" textlink="">
      <xdr:nvSpPr>
        <xdr:cNvPr id="134" name="正方形/長方形 133">
          <a:extLst>
            <a:ext uri="{FF2B5EF4-FFF2-40B4-BE49-F238E27FC236}">
              <a16:creationId xmlns:a16="http://schemas.microsoft.com/office/drawing/2014/main" id="{00000000-0008-0000-0A00-000086000000}"/>
            </a:ext>
          </a:extLst>
        </xdr:cNvPr>
        <xdr:cNvSpPr/>
      </xdr:nvSpPr>
      <xdr:spPr>
        <a:xfrm>
          <a:off x="87910" y="722910"/>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7</xdr:col>
      <xdr:colOff>196877</xdr:colOff>
      <xdr:row>4</xdr:row>
      <xdr:rowOff>27585</xdr:rowOff>
    </xdr:from>
    <xdr:ext cx="1320747" cy="325730"/>
    <xdr:sp macro="" textlink="">
      <xdr:nvSpPr>
        <xdr:cNvPr id="135" name="正方形/長方形 134">
          <a:extLst>
            <a:ext uri="{FF2B5EF4-FFF2-40B4-BE49-F238E27FC236}">
              <a16:creationId xmlns:a16="http://schemas.microsoft.com/office/drawing/2014/main" id="{00000000-0008-0000-0A00-000087000000}"/>
            </a:ext>
          </a:extLst>
        </xdr:cNvPr>
        <xdr:cNvSpPr/>
      </xdr:nvSpPr>
      <xdr:spPr>
        <a:xfrm>
          <a:off x="9055127" y="8495310"/>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￥９，０００．－</a:t>
          </a:r>
        </a:p>
      </xdr:txBody>
    </xdr:sp>
    <xdr:clientData/>
  </xdr:oneCellAnchor>
  <xdr:oneCellAnchor>
    <xdr:from>
      <xdr:col>3</xdr:col>
      <xdr:colOff>418840</xdr:colOff>
      <xdr:row>35</xdr:row>
      <xdr:rowOff>141885</xdr:rowOff>
    </xdr:from>
    <xdr:ext cx="918072" cy="242374"/>
    <xdr:sp macro="" textlink="">
      <xdr:nvSpPr>
        <xdr:cNvPr id="136" name="正方形/長方形 135">
          <a:extLst>
            <a:ext uri="{FF2B5EF4-FFF2-40B4-BE49-F238E27FC236}">
              <a16:creationId xmlns:a16="http://schemas.microsoft.com/office/drawing/2014/main" id="{00000000-0008-0000-0A00-000088000000}"/>
            </a:ext>
          </a:extLst>
        </xdr:cNvPr>
        <xdr:cNvSpPr/>
      </xdr:nvSpPr>
      <xdr:spPr>
        <a:xfrm>
          <a:off x="2430520" y="6474105"/>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24</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255988</xdr:colOff>
      <xdr:row>40</xdr:row>
      <xdr:rowOff>47625</xdr:rowOff>
    </xdr:from>
    <xdr:ext cx="1507336" cy="355684"/>
    <xdr:sp macro="" textlink="">
      <xdr:nvSpPr>
        <xdr:cNvPr id="137" name="正方形/長方形 136">
          <a:extLst>
            <a:ext uri="{FF2B5EF4-FFF2-40B4-BE49-F238E27FC236}">
              <a16:creationId xmlns:a16="http://schemas.microsoft.com/office/drawing/2014/main" id="{00000000-0008-0000-0A00-000089000000}"/>
            </a:ext>
          </a:extLst>
        </xdr:cNvPr>
        <xdr:cNvSpPr/>
      </xdr:nvSpPr>
      <xdr:spPr>
        <a:xfrm>
          <a:off x="1522813" y="1409700"/>
          <a:ext cx="1507336" cy="355684"/>
        </a:xfrm>
        <a:prstGeom prst="rect">
          <a:avLst/>
        </a:prstGeom>
        <a:noFill/>
      </xdr:spPr>
      <xdr:txBody>
        <a:bodyPr wrap="none" lIns="91440" tIns="45720" rIns="91440" bIns="45720">
          <a:no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1-2-2</a:t>
          </a:r>
          <a:b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b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7</xdr:col>
      <xdr:colOff>349462</xdr:colOff>
      <xdr:row>1</xdr:row>
      <xdr:rowOff>56953</xdr:rowOff>
    </xdr:from>
    <xdr:ext cx="1072730" cy="359073"/>
    <xdr:sp macro="" textlink="">
      <xdr:nvSpPr>
        <xdr:cNvPr id="138" name="正方形/長方形 137">
          <a:extLst>
            <a:ext uri="{FF2B5EF4-FFF2-40B4-BE49-F238E27FC236}">
              <a16:creationId xmlns:a16="http://schemas.microsoft.com/office/drawing/2014/main" id="{00000000-0008-0000-0A00-00008A000000}"/>
            </a:ext>
          </a:extLst>
        </xdr:cNvPr>
        <xdr:cNvSpPr/>
      </xdr:nvSpPr>
      <xdr:spPr>
        <a:xfrm>
          <a:off x="5183400" y="390328"/>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6</xdr:col>
      <xdr:colOff>84452</xdr:colOff>
      <xdr:row>3</xdr:row>
      <xdr:rowOff>28575</xdr:rowOff>
    </xdr:from>
    <xdr:ext cx="1628267" cy="275717"/>
    <xdr:sp macro="" textlink="">
      <xdr:nvSpPr>
        <xdr:cNvPr id="139" name="正方形/長方形 138">
          <a:extLst>
            <a:ext uri="{FF2B5EF4-FFF2-40B4-BE49-F238E27FC236}">
              <a16:creationId xmlns:a16="http://schemas.microsoft.com/office/drawing/2014/main" id="{00000000-0008-0000-0A00-00008B000000}"/>
            </a:ext>
          </a:extLst>
        </xdr:cNvPr>
        <xdr:cNvSpPr/>
      </xdr:nvSpPr>
      <xdr:spPr>
        <a:xfrm>
          <a:off x="84452" y="2609850"/>
          <a:ext cx="1628267"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65403</xdr:colOff>
      <xdr:row>14</xdr:row>
      <xdr:rowOff>0</xdr:rowOff>
    </xdr:from>
    <xdr:ext cx="1628266" cy="275717"/>
    <xdr:sp macro="" textlink="">
      <xdr:nvSpPr>
        <xdr:cNvPr id="140" name="正方形/長方形 139">
          <a:extLst>
            <a:ext uri="{FF2B5EF4-FFF2-40B4-BE49-F238E27FC236}">
              <a16:creationId xmlns:a16="http://schemas.microsoft.com/office/drawing/2014/main" id="{00000000-0008-0000-0A00-00008C000000}"/>
            </a:ext>
          </a:extLst>
        </xdr:cNvPr>
        <xdr:cNvSpPr/>
      </xdr:nvSpPr>
      <xdr:spPr>
        <a:xfrm>
          <a:off x="65403" y="4486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7</xdr:col>
      <xdr:colOff>323850</xdr:colOff>
      <xdr:row>12</xdr:row>
      <xdr:rowOff>47625</xdr:rowOff>
    </xdr:from>
    <xdr:ext cx="1072731" cy="359073"/>
    <xdr:sp macro="" textlink="">
      <xdr:nvSpPr>
        <xdr:cNvPr id="141" name="正方形/長方形 140">
          <a:extLst>
            <a:ext uri="{FF2B5EF4-FFF2-40B4-BE49-F238E27FC236}">
              <a16:creationId xmlns:a16="http://schemas.microsoft.com/office/drawing/2014/main" id="{00000000-0008-0000-0A00-00008D000000}"/>
            </a:ext>
          </a:extLst>
        </xdr:cNvPr>
        <xdr:cNvSpPr/>
      </xdr:nvSpPr>
      <xdr:spPr>
        <a:xfrm>
          <a:off x="13296900" y="3810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129553</xdr:colOff>
      <xdr:row>37</xdr:row>
      <xdr:rowOff>46635</xdr:rowOff>
    </xdr:from>
    <xdr:ext cx="1455399" cy="325730"/>
    <xdr:sp macro="" textlink="">
      <xdr:nvSpPr>
        <xdr:cNvPr id="142" name="正方形/長方形 141">
          <a:extLst>
            <a:ext uri="{FF2B5EF4-FFF2-40B4-BE49-F238E27FC236}">
              <a16:creationId xmlns:a16="http://schemas.microsoft.com/office/drawing/2014/main" id="{00000000-0008-0000-0A00-00008E000000}"/>
            </a:ext>
          </a:extLst>
        </xdr:cNvPr>
        <xdr:cNvSpPr/>
      </xdr:nvSpPr>
      <xdr:spPr>
        <a:xfrm>
          <a:off x="8987803" y="660936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￥３０，０００．－</a:t>
          </a:r>
        </a:p>
      </xdr:txBody>
    </xdr:sp>
    <xdr:clientData/>
  </xdr:oneCellAnchor>
  <xdr:oneCellAnchor>
    <xdr:from>
      <xdr:col>7</xdr:col>
      <xdr:colOff>162576</xdr:colOff>
      <xdr:row>15</xdr:row>
      <xdr:rowOff>66675</xdr:rowOff>
    </xdr:from>
    <xdr:ext cx="1320747" cy="325730"/>
    <xdr:sp macro="" textlink="">
      <xdr:nvSpPr>
        <xdr:cNvPr id="143" name="正方形/長方形 142">
          <a:extLst>
            <a:ext uri="{FF2B5EF4-FFF2-40B4-BE49-F238E27FC236}">
              <a16:creationId xmlns:a16="http://schemas.microsoft.com/office/drawing/2014/main" id="{00000000-0008-0000-0A00-00008F000000}"/>
            </a:ext>
          </a:extLst>
        </xdr:cNvPr>
        <xdr:cNvSpPr/>
      </xdr:nvSpPr>
      <xdr:spPr>
        <a:xfrm>
          <a:off x="9020826" y="10544175"/>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￥９，０００．－</a:t>
          </a:r>
        </a:p>
      </xdr:txBody>
    </xdr:sp>
    <xdr:clientData/>
  </xdr:oneCellAnchor>
  <xdr:oneCellAnchor>
    <xdr:from>
      <xdr:col>9</xdr:col>
      <xdr:colOff>360587</xdr:colOff>
      <xdr:row>2</xdr:row>
      <xdr:rowOff>76200</xdr:rowOff>
    </xdr:from>
    <xdr:ext cx="918072" cy="242374"/>
    <xdr:sp macro="" textlink="">
      <xdr:nvSpPr>
        <xdr:cNvPr id="144" name="正方形/長方形 143">
          <a:extLst>
            <a:ext uri="{FF2B5EF4-FFF2-40B4-BE49-F238E27FC236}">
              <a16:creationId xmlns:a16="http://schemas.microsoft.com/office/drawing/2014/main" id="{00000000-0008-0000-0A00-000090000000}"/>
            </a:ext>
          </a:extLst>
        </xdr:cNvPr>
        <xdr:cNvSpPr/>
      </xdr:nvSpPr>
      <xdr:spPr>
        <a:xfrm>
          <a:off x="6395627" y="579120"/>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24</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9</xdr:col>
      <xdr:colOff>417737</xdr:colOff>
      <xdr:row>13</xdr:row>
      <xdr:rowOff>123825</xdr:rowOff>
    </xdr:from>
    <xdr:ext cx="918072" cy="242374"/>
    <xdr:sp macro="" textlink="">
      <xdr:nvSpPr>
        <xdr:cNvPr id="145" name="正方形/長方形 144">
          <a:extLst>
            <a:ext uri="{FF2B5EF4-FFF2-40B4-BE49-F238E27FC236}">
              <a16:creationId xmlns:a16="http://schemas.microsoft.com/office/drawing/2014/main" id="{00000000-0008-0000-0A00-000091000000}"/>
            </a:ext>
          </a:extLst>
        </xdr:cNvPr>
        <xdr:cNvSpPr/>
      </xdr:nvSpPr>
      <xdr:spPr>
        <a:xfrm>
          <a:off x="6452777" y="2569845"/>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8</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24</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409577</xdr:colOff>
      <xdr:row>8</xdr:row>
      <xdr:rowOff>142875</xdr:rowOff>
    </xdr:from>
    <xdr:ext cx="1441420" cy="325730"/>
    <xdr:sp macro="" textlink="">
      <xdr:nvSpPr>
        <xdr:cNvPr id="146" name="正方形/長方形 145">
          <a:extLst>
            <a:ext uri="{FF2B5EF4-FFF2-40B4-BE49-F238E27FC236}">
              <a16:creationId xmlns:a16="http://schemas.microsoft.com/office/drawing/2014/main" id="{00000000-0008-0000-0A00-000092000000}"/>
            </a:ext>
          </a:extLst>
        </xdr:cNvPr>
        <xdr:cNvSpPr/>
      </xdr:nvSpPr>
      <xdr:spPr>
        <a:xfrm>
          <a:off x="1676402" y="358140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2</xdr:col>
      <xdr:colOff>428625</xdr:colOff>
      <xdr:row>42</xdr:row>
      <xdr:rowOff>19050</xdr:rowOff>
    </xdr:from>
    <xdr:ext cx="1320747" cy="325730"/>
    <xdr:sp macro="" textlink="">
      <xdr:nvSpPr>
        <xdr:cNvPr id="147" name="正方形/長方形 146">
          <a:extLst>
            <a:ext uri="{FF2B5EF4-FFF2-40B4-BE49-F238E27FC236}">
              <a16:creationId xmlns:a16="http://schemas.microsoft.com/office/drawing/2014/main" id="{00000000-0008-0000-0A00-000093000000}"/>
            </a:ext>
          </a:extLst>
        </xdr:cNvPr>
        <xdr:cNvSpPr/>
      </xdr:nvSpPr>
      <xdr:spPr>
        <a:xfrm>
          <a:off x="1695450" y="172402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8</xdr:col>
      <xdr:colOff>409575</xdr:colOff>
      <xdr:row>18</xdr:row>
      <xdr:rowOff>104775</xdr:rowOff>
    </xdr:from>
    <xdr:ext cx="1496095" cy="328099"/>
    <xdr:sp macro="" textlink="">
      <xdr:nvSpPr>
        <xdr:cNvPr id="148" name="正方形/長方形 147">
          <a:extLst>
            <a:ext uri="{FF2B5EF4-FFF2-40B4-BE49-F238E27FC236}">
              <a16:creationId xmlns:a16="http://schemas.microsoft.com/office/drawing/2014/main" id="{00000000-0008-0000-0A00-000094000000}"/>
            </a:ext>
          </a:extLst>
        </xdr:cNvPr>
        <xdr:cNvSpPr/>
      </xdr:nvSpPr>
      <xdr:spPr>
        <a:xfrm>
          <a:off x="1676400" y="52768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1-2-4</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endParaRPr>
        </a:p>
      </xdr:txBody>
    </xdr:sp>
    <xdr:clientData/>
  </xdr:oneCellAnchor>
  <xdr:oneCellAnchor>
    <xdr:from>
      <xdr:col>8</xdr:col>
      <xdr:colOff>400053</xdr:colOff>
      <xdr:row>19</xdr:row>
      <xdr:rowOff>161925</xdr:rowOff>
    </xdr:from>
    <xdr:ext cx="1441420" cy="325730"/>
    <xdr:sp macro="" textlink="">
      <xdr:nvSpPr>
        <xdr:cNvPr id="149" name="正方形/長方形 148">
          <a:extLst>
            <a:ext uri="{FF2B5EF4-FFF2-40B4-BE49-F238E27FC236}">
              <a16:creationId xmlns:a16="http://schemas.microsoft.com/office/drawing/2014/main" id="{00000000-0008-0000-0A00-000095000000}"/>
            </a:ext>
          </a:extLst>
        </xdr:cNvPr>
        <xdr:cNvSpPr/>
      </xdr:nvSpPr>
      <xdr:spPr>
        <a:xfrm>
          <a:off x="1666878" y="550545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総合　千太</a:t>
          </a: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　㊞</a:t>
          </a:r>
        </a:p>
      </xdr:txBody>
    </xdr:sp>
    <xdr:clientData/>
  </xdr:oneCellAnchor>
  <xdr:twoCellAnchor>
    <xdr:from>
      <xdr:col>5</xdr:col>
      <xdr:colOff>371474</xdr:colOff>
      <xdr:row>26</xdr:row>
      <xdr:rowOff>95250</xdr:rowOff>
    </xdr:from>
    <xdr:to>
      <xdr:col>9</xdr:col>
      <xdr:colOff>133350</xdr:colOff>
      <xdr:row>33</xdr:row>
      <xdr:rowOff>104775</xdr:rowOff>
    </xdr:to>
    <xdr:sp macro="" textlink="">
      <xdr:nvSpPr>
        <xdr:cNvPr id="2" name="吹き出し: 角を丸めた四角形 1">
          <a:extLst>
            <a:ext uri="{FF2B5EF4-FFF2-40B4-BE49-F238E27FC236}">
              <a16:creationId xmlns:a16="http://schemas.microsoft.com/office/drawing/2014/main" id="{4ABFFB6E-3E0E-79A6-72C6-1FB28FF2C273}"/>
            </a:ext>
          </a:extLst>
        </xdr:cNvPr>
        <xdr:cNvSpPr/>
      </xdr:nvSpPr>
      <xdr:spPr bwMode="auto">
        <a:xfrm>
          <a:off x="3800474" y="4752975"/>
          <a:ext cx="2505076" cy="1219200"/>
        </a:xfrm>
        <a:prstGeom prst="wedgeRoundRectCallout">
          <a:avLst>
            <a:gd name="adj1" fmla="val -82935"/>
            <a:gd name="adj2" fmla="val 7823"/>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5</xdr:col>
      <xdr:colOff>428624</xdr:colOff>
      <xdr:row>27</xdr:row>
      <xdr:rowOff>19050</xdr:rowOff>
    </xdr:from>
    <xdr:to>
      <xdr:col>9</xdr:col>
      <xdr:colOff>50877</xdr:colOff>
      <xdr:row>33</xdr:row>
      <xdr:rowOff>78200</xdr:rowOff>
    </xdr:to>
    <xdr:pic>
      <xdr:nvPicPr>
        <xdr:cNvPr id="3" name="図 2">
          <a:extLst>
            <a:ext uri="{FF2B5EF4-FFF2-40B4-BE49-F238E27FC236}">
              <a16:creationId xmlns:a16="http://schemas.microsoft.com/office/drawing/2014/main" id="{49EA6D55-8E70-A1E0-D10F-9D93F32E9E1E}"/>
            </a:ext>
          </a:extLst>
        </xdr:cNvPr>
        <xdr:cNvPicPr>
          <a:picLocks noChangeAspect="1"/>
        </xdr:cNvPicPr>
      </xdr:nvPicPr>
      <xdr:blipFill>
        <a:blip xmlns:r="http://schemas.openxmlformats.org/officeDocument/2006/relationships" r:embed="rId1"/>
        <a:stretch>
          <a:fillRect/>
        </a:stretch>
      </xdr:blipFill>
      <xdr:spPr>
        <a:xfrm>
          <a:off x="3857624" y="4848225"/>
          <a:ext cx="2365453" cy="1097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85725</xdr:colOff>
      <xdr:row>3</xdr:row>
      <xdr:rowOff>0</xdr:rowOff>
    </xdr:from>
    <xdr:to>
      <xdr:col>8</xdr:col>
      <xdr:colOff>638175</xdr:colOff>
      <xdr:row>3</xdr:row>
      <xdr:rowOff>790575</xdr:rowOff>
    </xdr:to>
    <xdr:sp macro="" textlink="">
      <xdr:nvSpPr>
        <xdr:cNvPr id="5" name="AutoShape 2">
          <a:extLst>
            <a:ext uri="{FF2B5EF4-FFF2-40B4-BE49-F238E27FC236}">
              <a16:creationId xmlns:a16="http://schemas.microsoft.com/office/drawing/2014/main" id="{00000000-0008-0000-0B00-000005000000}"/>
            </a:ext>
          </a:extLst>
        </xdr:cNvPr>
        <xdr:cNvSpPr>
          <a:spLocks/>
        </xdr:cNvSpPr>
      </xdr:nvSpPr>
      <xdr:spPr bwMode="auto">
        <a:xfrm>
          <a:off x="4371975" y="1276350"/>
          <a:ext cx="2667000" cy="790575"/>
        </a:xfrm>
        <a:prstGeom prst="borderCallout2">
          <a:avLst>
            <a:gd name="adj1" fmla="val 85264"/>
            <a:gd name="adj2" fmla="val 10182"/>
            <a:gd name="adj3" fmla="val 138626"/>
            <a:gd name="adj4" fmla="val -1827"/>
            <a:gd name="adj5" fmla="val 209936"/>
            <a:gd name="adj6" fmla="val -17381"/>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1" i="0" strike="noStrike">
              <a:solidFill>
                <a:sysClr val="windowText" lastClr="000000"/>
              </a:solidFill>
              <a:latin typeface="HGPｺﾞｼｯｸM"/>
              <a:ea typeface="HGPｺﾞｼｯｸM"/>
            </a:rPr>
            <a:t>助成対象額ではなく、</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実際に支払った金額の単価を記入してください。</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月払いで１回単価が特に無い場合は、</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「ー」と記入してください。</a:t>
          </a:r>
          <a:endParaRPr lang="en-US" altLang="ja-JP" sz="1000" b="1" i="0" strike="noStrike">
            <a:solidFill>
              <a:sysClr val="windowText" lastClr="000000"/>
            </a:solidFill>
            <a:latin typeface="HGPｺﾞｼｯｸM"/>
            <a:ea typeface="HGPｺﾞｼｯｸM"/>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685800</xdr:colOff>
      <xdr:row>3</xdr:row>
      <xdr:rowOff>19050</xdr:rowOff>
    </xdr:from>
    <xdr:ext cx="1294713" cy="425822"/>
    <xdr:sp macro="" textlink="">
      <xdr:nvSpPr>
        <xdr:cNvPr id="14" name="正方形/長方形 13">
          <a:extLst>
            <a:ext uri="{FF2B5EF4-FFF2-40B4-BE49-F238E27FC236}">
              <a16:creationId xmlns:a16="http://schemas.microsoft.com/office/drawing/2014/main" id="{00000000-0008-0000-0C00-00000E000000}"/>
            </a:ext>
          </a:extLst>
        </xdr:cNvPr>
        <xdr:cNvSpPr/>
      </xdr:nvSpPr>
      <xdr:spPr>
        <a:xfrm>
          <a:off x="4514850" y="933450"/>
          <a:ext cx="1294713" cy="425822"/>
        </a:xfrm>
        <a:prstGeom prst="rect">
          <a:avLst/>
        </a:prstGeom>
        <a:noFill/>
      </xdr:spPr>
      <xdr:txBody>
        <a:bodyPr wrap="none" lIns="91440" tIns="45720" rIns="91440" bIns="45720">
          <a:spAutoFit/>
        </a:bodyPr>
        <a:lstStyle/>
        <a:p>
          <a:pPr algn="ctr"/>
          <a:r>
            <a:rPr lang="ja-JP" altLang="en-US" sz="20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198710</xdr:colOff>
      <xdr:row>5</xdr:row>
      <xdr:rowOff>85725</xdr:rowOff>
    </xdr:from>
    <xdr:ext cx="2142702" cy="325730"/>
    <xdr:sp macro="" textlink="">
      <xdr:nvSpPr>
        <xdr:cNvPr id="15" name="正方形/長方形 14">
          <a:extLst>
            <a:ext uri="{FF2B5EF4-FFF2-40B4-BE49-F238E27FC236}">
              <a16:creationId xmlns:a16="http://schemas.microsoft.com/office/drawing/2014/main" id="{00000000-0008-0000-0C00-00000F000000}"/>
            </a:ext>
          </a:extLst>
        </xdr:cNvPr>
        <xdr:cNvSpPr/>
      </xdr:nvSpPr>
      <xdr:spPr>
        <a:xfrm>
          <a:off x="198710" y="1343025"/>
          <a:ext cx="2142702"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1</xdr:col>
      <xdr:colOff>161926</xdr:colOff>
      <xdr:row>7</xdr:row>
      <xdr:rowOff>142875</xdr:rowOff>
    </xdr:from>
    <xdr:ext cx="2050562" cy="492443"/>
    <xdr:sp macro="" textlink="">
      <xdr:nvSpPr>
        <xdr:cNvPr id="16" name="正方形/長方形 15">
          <a:extLst>
            <a:ext uri="{FF2B5EF4-FFF2-40B4-BE49-F238E27FC236}">
              <a16:creationId xmlns:a16="http://schemas.microsoft.com/office/drawing/2014/main" id="{00000000-0008-0000-0C00-000010000000}"/>
            </a:ext>
          </a:extLst>
        </xdr:cNvPr>
        <xdr:cNvSpPr/>
      </xdr:nvSpPr>
      <xdr:spPr>
        <a:xfrm>
          <a:off x="3990976" y="1743075"/>
          <a:ext cx="2050562" cy="492443"/>
        </a:xfrm>
        <a:prstGeom prst="rect">
          <a:avLst/>
        </a:prstGeom>
        <a:noFill/>
      </xdr:spPr>
      <xdr:txBody>
        <a:bodyPr wrap="none" lIns="91440" tIns="45720" rIns="91440" bIns="45720">
          <a:spAutoFit/>
        </a:bodyPr>
        <a:lstStyle/>
        <a:p>
          <a:pPr algn="ctr"/>
          <a:r>
            <a:rPr lang="ja-JP" altLang="en-US" sz="2400" b="0" u="sng" cap="none" spc="0">
              <a:ln w="0"/>
              <a:solidFill>
                <a:schemeClr val="tx1"/>
              </a:solidFill>
              <a:effectLst>
                <a:outerShdw blurRad="38100" dist="19050" dir="2700000" algn="tl" rotWithShape="0">
                  <a:schemeClr val="dk1">
                    <a:alpha val="40000"/>
                  </a:schemeClr>
                </a:outerShdw>
              </a:effectLst>
            </a:rPr>
            <a:t>￥７，５００．－</a:t>
          </a:r>
        </a:p>
      </xdr:txBody>
    </xdr:sp>
    <xdr:clientData/>
  </xdr:oneCellAnchor>
  <xdr:twoCellAnchor>
    <xdr:from>
      <xdr:col>4</xdr:col>
      <xdr:colOff>209550</xdr:colOff>
      <xdr:row>10</xdr:row>
      <xdr:rowOff>104775</xdr:rowOff>
    </xdr:from>
    <xdr:to>
      <xdr:col>5</xdr:col>
      <xdr:colOff>657225</xdr:colOff>
      <xdr:row>15</xdr:row>
      <xdr:rowOff>152400</xdr:rowOff>
    </xdr:to>
    <xdr:sp macro="" textlink="">
      <xdr:nvSpPr>
        <xdr:cNvPr id="17" name="円/楕円 21">
          <a:extLst>
            <a:ext uri="{FF2B5EF4-FFF2-40B4-BE49-F238E27FC236}">
              <a16:creationId xmlns:a16="http://schemas.microsoft.com/office/drawing/2014/main" id="{00000000-0008-0000-0C00-000011000000}"/>
            </a:ext>
          </a:extLst>
        </xdr:cNvPr>
        <xdr:cNvSpPr/>
      </xdr:nvSpPr>
      <xdr:spPr bwMode="auto">
        <a:xfrm>
          <a:off x="2952750" y="2219325"/>
          <a:ext cx="847725" cy="904875"/>
        </a:xfrm>
        <a:prstGeom prst="ellips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100" b="1"/>
            <a:t>領収済</a:t>
          </a:r>
          <a:endParaRPr kumimoji="1" lang="en-US" altLang="ja-JP" sz="1100" b="1"/>
        </a:p>
        <a:p>
          <a:pPr algn="l"/>
          <a:endParaRPr kumimoji="1" lang="en-US" altLang="ja-JP" sz="1100"/>
        </a:p>
        <a:p>
          <a:pPr algn="l"/>
          <a:endParaRPr kumimoji="1" lang="en-US" altLang="ja-JP" sz="1100"/>
        </a:p>
        <a:p>
          <a:pPr algn="l"/>
          <a:endParaRPr kumimoji="1" lang="en-US" altLang="ja-JP" sz="1100"/>
        </a:p>
      </xdr:txBody>
    </xdr:sp>
    <xdr:clientData/>
  </xdr:twoCellAnchor>
  <xdr:oneCellAnchor>
    <xdr:from>
      <xdr:col>4</xdr:col>
      <xdr:colOff>321366</xdr:colOff>
      <xdr:row>12</xdr:row>
      <xdr:rowOff>28575</xdr:rowOff>
    </xdr:from>
    <xdr:ext cx="626967" cy="280205"/>
    <xdr:sp macro="" textlink="">
      <xdr:nvSpPr>
        <xdr:cNvPr id="18" name="正方形/長方形 17">
          <a:extLst>
            <a:ext uri="{FF2B5EF4-FFF2-40B4-BE49-F238E27FC236}">
              <a16:creationId xmlns:a16="http://schemas.microsoft.com/office/drawing/2014/main" id="{00000000-0008-0000-0C00-000012000000}"/>
            </a:ext>
          </a:extLst>
        </xdr:cNvPr>
        <xdr:cNvSpPr/>
      </xdr:nvSpPr>
      <xdr:spPr>
        <a:xfrm>
          <a:off x="3021023" y="2510518"/>
          <a:ext cx="626967"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R5.3.-1</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4</xdr:col>
      <xdr:colOff>305550</xdr:colOff>
      <xdr:row>13</xdr:row>
      <xdr:rowOff>104776</xdr:rowOff>
    </xdr:from>
    <xdr:ext cx="646204" cy="288740"/>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3048750" y="2733676"/>
          <a:ext cx="646204" cy="288740"/>
        </a:xfrm>
        <a:prstGeom prst="rect">
          <a:avLst/>
        </a:prstGeom>
        <a:noFill/>
      </xdr:spPr>
      <xdr:txBody>
        <a:bodyPr wrap="none" lIns="91440" tIns="45720" rIns="91440" bIns="45720">
          <a:no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KITAKU</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3</xdr:col>
      <xdr:colOff>20541</xdr:colOff>
      <xdr:row>17</xdr:row>
      <xdr:rowOff>46635</xdr:rowOff>
    </xdr:from>
    <xdr:ext cx="1635320" cy="425822"/>
    <xdr:sp macro="" textlink="">
      <xdr:nvSpPr>
        <xdr:cNvPr id="26" name="正方形/長方形 25">
          <a:extLst>
            <a:ext uri="{FF2B5EF4-FFF2-40B4-BE49-F238E27FC236}">
              <a16:creationId xmlns:a16="http://schemas.microsoft.com/office/drawing/2014/main" id="{00000000-0008-0000-0C00-00001A000000}"/>
            </a:ext>
          </a:extLst>
        </xdr:cNvPr>
        <xdr:cNvSpPr/>
      </xdr:nvSpPr>
      <xdr:spPr>
        <a:xfrm>
          <a:off x="2077941" y="5980710"/>
          <a:ext cx="1635320" cy="425822"/>
        </a:xfrm>
        <a:prstGeom prst="rect">
          <a:avLst/>
        </a:prstGeom>
        <a:noFill/>
      </xdr:spPr>
      <xdr:txBody>
        <a:bodyPr wrap="none" lIns="91440" tIns="45720" rIns="91440" bIns="45720">
          <a:spAutoFit/>
        </a:bodyPr>
        <a:lstStyle/>
        <a:p>
          <a:pPr algn="ctr"/>
          <a:r>
            <a:rPr lang="ja-JP" altLang="en-US" sz="20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2</xdr:col>
      <xdr:colOff>307809</xdr:colOff>
      <xdr:row>22</xdr:row>
      <xdr:rowOff>84735</xdr:rowOff>
    </xdr:from>
    <xdr:ext cx="2260940" cy="492443"/>
    <xdr:sp macro="" textlink="">
      <xdr:nvSpPr>
        <xdr:cNvPr id="27" name="正方形/長方形 26">
          <a:extLst>
            <a:ext uri="{FF2B5EF4-FFF2-40B4-BE49-F238E27FC236}">
              <a16:creationId xmlns:a16="http://schemas.microsoft.com/office/drawing/2014/main" id="{00000000-0008-0000-0C00-00001B000000}"/>
            </a:ext>
          </a:extLst>
        </xdr:cNvPr>
        <xdr:cNvSpPr/>
      </xdr:nvSpPr>
      <xdr:spPr>
        <a:xfrm>
          <a:off x="1679409" y="6876060"/>
          <a:ext cx="2260940" cy="492443"/>
        </a:xfrm>
        <a:prstGeom prst="rect">
          <a:avLst/>
        </a:prstGeom>
        <a:noFill/>
      </xdr:spPr>
      <xdr:txBody>
        <a:bodyPr wrap="none" lIns="91440" tIns="45720" rIns="91440" bIns="45720">
          <a:spAutoFit/>
        </a:bodyPr>
        <a:lstStyle/>
        <a:p>
          <a:pPr algn="ctr"/>
          <a:r>
            <a:rPr lang="ja-JP" altLang="en-US" sz="2400" b="0" u="sng" cap="none" spc="0">
              <a:ln w="0"/>
              <a:solidFill>
                <a:schemeClr val="tx1"/>
              </a:solidFill>
              <a:effectLst>
                <a:outerShdw blurRad="38100" dist="19050" dir="2700000" algn="tl" rotWithShape="0">
                  <a:schemeClr val="dk1">
                    <a:alpha val="40000"/>
                  </a:schemeClr>
                </a:outerShdw>
              </a:effectLst>
            </a:rPr>
            <a:t>￥２０，０００．－</a:t>
          </a:r>
        </a:p>
      </xdr:txBody>
    </xdr:sp>
    <xdr:clientData/>
  </xdr:oneCellAnchor>
  <xdr:oneCellAnchor>
    <xdr:from>
      <xdr:col>0</xdr:col>
      <xdr:colOff>224287</xdr:colOff>
      <xdr:row>20</xdr:row>
      <xdr:rowOff>0</xdr:rowOff>
    </xdr:from>
    <xdr:ext cx="2473691" cy="392415"/>
    <xdr:sp macro="" textlink="">
      <xdr:nvSpPr>
        <xdr:cNvPr id="28" name="正方形/長方形 27">
          <a:extLst>
            <a:ext uri="{FF2B5EF4-FFF2-40B4-BE49-F238E27FC236}">
              <a16:creationId xmlns:a16="http://schemas.microsoft.com/office/drawing/2014/main" id="{00000000-0008-0000-0C00-00001C000000}"/>
            </a:ext>
          </a:extLst>
        </xdr:cNvPr>
        <xdr:cNvSpPr/>
      </xdr:nvSpPr>
      <xdr:spPr>
        <a:xfrm>
          <a:off x="224287" y="3848100"/>
          <a:ext cx="2473691" cy="392415"/>
        </a:xfrm>
        <a:prstGeom prst="rect">
          <a:avLst/>
        </a:prstGeom>
        <a:noFill/>
      </xdr:spPr>
      <xdr:txBody>
        <a:bodyPr wrap="none" lIns="91440" tIns="45720" rIns="91440" bIns="45720">
          <a:spAutoFit/>
        </a:bodyPr>
        <a:lstStyle/>
        <a:p>
          <a:pPr algn="ctr"/>
          <a:r>
            <a:rPr lang="ja-JP" altLang="en-US" sz="1800" b="0" u="sng"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王子サッカークラブ</a:t>
          </a:r>
          <a:r>
            <a:rPr lang="ja-JP" altLang="en-US" sz="14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5</xdr:col>
      <xdr:colOff>352849</xdr:colOff>
      <xdr:row>25</xdr:row>
      <xdr:rowOff>122835</xdr:rowOff>
    </xdr:from>
    <xdr:ext cx="2113720" cy="259045"/>
    <xdr:sp macro="" textlink="">
      <xdr:nvSpPr>
        <xdr:cNvPr id="29" name="正方形/長方形 28">
          <a:extLst>
            <a:ext uri="{FF2B5EF4-FFF2-40B4-BE49-F238E27FC236}">
              <a16:creationId xmlns:a16="http://schemas.microsoft.com/office/drawing/2014/main" id="{00000000-0008-0000-0C00-00001D000000}"/>
            </a:ext>
          </a:extLst>
        </xdr:cNvPr>
        <xdr:cNvSpPr/>
      </xdr:nvSpPr>
      <xdr:spPr>
        <a:xfrm>
          <a:off x="3496099" y="7428510"/>
          <a:ext cx="2113720" cy="259045"/>
        </a:xfrm>
        <a:prstGeom prst="rect">
          <a:avLst/>
        </a:prstGeom>
        <a:noFill/>
      </xdr:spPr>
      <xdr:txBody>
        <a:bodyPr wrap="none" lIns="91440" tIns="45720" rIns="91440" bIns="45720">
          <a:spAutoFit/>
        </a:bodyPr>
        <a:lstStyle/>
        <a:p>
          <a:pPr algn="ctr"/>
          <a:r>
            <a:rPr lang="ja-JP" altLang="en-US" sz="1000" b="0" cap="none" spc="0">
              <a:ln w="0"/>
              <a:solidFill>
                <a:schemeClr val="tx1"/>
              </a:solidFill>
              <a:effectLst>
                <a:outerShdw blurRad="38100" dist="19050" dir="2700000" algn="tl" rotWithShape="0">
                  <a:schemeClr val="dk1">
                    <a:alpha val="40000"/>
                  </a:schemeClr>
                </a:outerShdw>
              </a:effectLst>
            </a:rPr>
            <a:t>山梨県　甲府市　葡萄村　１－２－３</a:t>
          </a:r>
        </a:p>
      </xdr:txBody>
    </xdr:sp>
    <xdr:clientData/>
  </xdr:oneCellAnchor>
  <xdr:oneCellAnchor>
    <xdr:from>
      <xdr:col>5</xdr:col>
      <xdr:colOff>469694</xdr:colOff>
      <xdr:row>26</xdr:row>
      <xdr:rowOff>132360</xdr:rowOff>
    </xdr:from>
    <xdr:ext cx="1664623" cy="492443"/>
    <xdr:sp macro="" textlink="">
      <xdr:nvSpPr>
        <xdr:cNvPr id="30" name="正方形/長方形 29">
          <a:extLst>
            <a:ext uri="{FF2B5EF4-FFF2-40B4-BE49-F238E27FC236}">
              <a16:creationId xmlns:a16="http://schemas.microsoft.com/office/drawing/2014/main" id="{00000000-0008-0000-0C00-00001E000000}"/>
            </a:ext>
          </a:extLst>
        </xdr:cNvPr>
        <xdr:cNvSpPr/>
      </xdr:nvSpPr>
      <xdr:spPr>
        <a:xfrm>
          <a:off x="3612944" y="7609485"/>
          <a:ext cx="1664623" cy="492443"/>
        </a:xfrm>
        <a:prstGeom prst="rect">
          <a:avLst/>
        </a:prstGeom>
        <a:noFill/>
      </xdr:spPr>
      <xdr:txBody>
        <a:bodyPr wrap="none" lIns="91440" tIns="45720" rIns="91440" bIns="45720">
          <a:spAutoFit/>
        </a:bodyPr>
        <a:lstStyle/>
        <a:p>
          <a:pPr algn="ctr"/>
          <a:r>
            <a:rPr lang="ja-JP" altLang="en-US" sz="2400" b="0" cap="none" spc="0">
              <a:ln w="0"/>
              <a:solidFill>
                <a:schemeClr val="tx1"/>
              </a:solidFill>
              <a:effectLst>
                <a:outerShdw blurRad="38100" dist="19050" dir="2700000" algn="tl" rotWithShape="0">
                  <a:schemeClr val="dk1">
                    <a:alpha val="40000"/>
                  </a:schemeClr>
                </a:outerShdw>
              </a:effectLst>
            </a:rPr>
            <a:t>○○ホテル</a:t>
          </a:r>
        </a:p>
      </xdr:txBody>
    </xdr:sp>
    <xdr:clientData/>
  </xdr:oneCellAnchor>
  <xdr:twoCellAnchor>
    <xdr:from>
      <xdr:col>7</xdr:col>
      <xdr:colOff>38100</xdr:colOff>
      <xdr:row>24</xdr:row>
      <xdr:rowOff>138794</xdr:rowOff>
    </xdr:from>
    <xdr:to>
      <xdr:col>8</xdr:col>
      <xdr:colOff>394607</xdr:colOff>
      <xdr:row>29</xdr:row>
      <xdr:rowOff>122464</xdr:rowOff>
    </xdr:to>
    <xdr:sp macro="" textlink="">
      <xdr:nvSpPr>
        <xdr:cNvPr id="31" name="角丸四角形 51">
          <a:extLst>
            <a:ext uri="{FF2B5EF4-FFF2-40B4-BE49-F238E27FC236}">
              <a16:creationId xmlns:a16="http://schemas.microsoft.com/office/drawing/2014/main" id="{00000000-0008-0000-0C00-00001F000000}"/>
            </a:ext>
          </a:extLst>
        </xdr:cNvPr>
        <xdr:cNvSpPr/>
      </xdr:nvSpPr>
      <xdr:spPr bwMode="auto">
        <a:xfrm>
          <a:off x="5059136" y="4765223"/>
          <a:ext cx="1036864" cy="868134"/>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0" baseline="0">
              <a:ln w="19050">
                <a:solidFill>
                  <a:schemeClr val="tx1"/>
                </a:solidFill>
              </a:ln>
              <a:latin typeface="HGP教科書体" panose="02020600000000000000" pitchFamily="18" charset="-128"/>
              <a:ea typeface="HGP教科書体" panose="02020600000000000000" pitchFamily="18" charset="-128"/>
            </a:rPr>
            <a:t>○○ﾎﾃﾙ</a:t>
          </a:r>
          <a:endParaRPr kumimoji="1" lang="en-US" altLang="ja-JP" sz="1400" b="0" baseline="0">
            <a:ln w="19050">
              <a:solidFill>
                <a:schemeClr val="tx1"/>
              </a:solidFill>
            </a:ln>
            <a:latin typeface="HGP教科書体" panose="02020600000000000000" pitchFamily="18" charset="-128"/>
            <a:ea typeface="HGP教科書体" panose="02020600000000000000" pitchFamily="18" charset="-128"/>
          </a:endParaRPr>
        </a:p>
        <a:p>
          <a:pPr algn="l">
            <a:lnSpc>
              <a:spcPts val="1300"/>
            </a:lnSpc>
          </a:pPr>
          <a:r>
            <a:rPr kumimoji="1" lang="ja-JP" altLang="en-US" sz="1400" b="0" baseline="0">
              <a:ln w="19050">
                <a:solidFill>
                  <a:schemeClr val="tx1"/>
                </a:solidFill>
              </a:ln>
              <a:latin typeface="HGP教科書体" panose="02020600000000000000" pitchFamily="18" charset="-128"/>
              <a:ea typeface="HGP教科書体" panose="02020600000000000000" pitchFamily="18" charset="-128"/>
            </a:rPr>
            <a:t>　　 之</a:t>
          </a:r>
          <a:endParaRPr kumimoji="1" lang="en-US" altLang="ja-JP" sz="1400" b="0" baseline="0">
            <a:ln w="19050">
              <a:solidFill>
                <a:schemeClr val="tx1"/>
              </a:solidFill>
            </a:ln>
            <a:latin typeface="HGP教科書体" panose="02020600000000000000" pitchFamily="18" charset="-128"/>
            <a:ea typeface="HGP教科書体" panose="02020600000000000000" pitchFamily="18" charset="-128"/>
          </a:endParaRPr>
        </a:p>
        <a:p>
          <a:pPr algn="l">
            <a:lnSpc>
              <a:spcPts val="1300"/>
            </a:lnSpc>
          </a:pPr>
          <a:r>
            <a:rPr kumimoji="1" lang="ja-JP" altLang="en-US" sz="1400" b="0" baseline="0">
              <a:ln w="19050">
                <a:solidFill>
                  <a:schemeClr val="tx1"/>
                </a:solidFill>
              </a:ln>
              <a:latin typeface="HGP教科書体" panose="02020600000000000000" pitchFamily="18" charset="-128"/>
              <a:ea typeface="HGP教科書体" panose="02020600000000000000" pitchFamily="18" charset="-128"/>
            </a:rPr>
            <a:t>　社長印</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200025</xdr:colOff>
      <xdr:row>1</xdr:row>
      <xdr:rowOff>342900</xdr:rowOff>
    </xdr:from>
    <xdr:to>
      <xdr:col>4</xdr:col>
      <xdr:colOff>257175</xdr:colOff>
      <xdr:row>2</xdr:row>
      <xdr:rowOff>161925</xdr:rowOff>
    </xdr:to>
    <xdr:sp macro="" textlink="">
      <xdr:nvSpPr>
        <xdr:cNvPr id="3" name="AutoShape 2">
          <a:extLst>
            <a:ext uri="{FF2B5EF4-FFF2-40B4-BE49-F238E27FC236}">
              <a16:creationId xmlns:a16="http://schemas.microsoft.com/office/drawing/2014/main" id="{00000000-0008-0000-0D00-000003000000}"/>
            </a:ext>
          </a:extLst>
        </xdr:cNvPr>
        <xdr:cNvSpPr>
          <a:spLocks/>
        </xdr:cNvSpPr>
      </xdr:nvSpPr>
      <xdr:spPr bwMode="auto">
        <a:xfrm>
          <a:off x="3990975" y="809625"/>
          <a:ext cx="2647950" cy="419100"/>
        </a:xfrm>
        <a:prstGeom prst="borderCallout2">
          <a:avLst>
            <a:gd name="adj1" fmla="val 85264"/>
            <a:gd name="adj2" fmla="val 10182"/>
            <a:gd name="adj3" fmla="val 149893"/>
            <a:gd name="adj4" fmla="val -3933"/>
            <a:gd name="adj5" fmla="val 291627"/>
            <a:gd name="adj6" fmla="val -31732"/>
          </a:avLst>
        </a:prstGeom>
        <a:solidFill>
          <a:schemeClr val="bg2"/>
        </a:solidFill>
        <a:ln w="9525">
          <a:solidFill>
            <a:srgbClr val="000000"/>
          </a:solidFill>
          <a:miter lim="800000"/>
          <a:headEnd/>
          <a:tailEnd/>
        </a:ln>
      </xdr:spPr>
      <xdr:txBody>
        <a:bodyPr vertOverflow="clip" wrap="square" lIns="27432" tIns="18288" rIns="0" bIns="0" anchor="ctr" upright="1"/>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000" b="1" i="0" u="none" strike="noStrike" kern="0" cap="none" spc="0" normalizeH="0" baseline="0" noProof="0">
              <a:ln>
                <a:noFill/>
              </a:ln>
              <a:solidFill>
                <a:sysClr val="windowText" lastClr="000000"/>
              </a:solidFill>
              <a:effectLst/>
              <a:uLnTx/>
              <a:uFillTx/>
              <a:latin typeface="HGPｺﾞｼｯｸM"/>
              <a:ea typeface="HGPｺﾞｼｯｸM"/>
            </a:rPr>
            <a:t>支払内容には用途も記入してください。</a:t>
          </a:r>
          <a:endParaRPr kumimoji="0" lang="en-US" altLang="ja-JP" sz="1000" b="1" i="0" u="none" strike="noStrike" kern="0" cap="none" spc="0" normalizeH="0" baseline="0" noProof="0">
            <a:ln>
              <a:noFill/>
            </a:ln>
            <a:solidFill>
              <a:sysClr val="windowText" lastClr="000000"/>
            </a:solidFill>
            <a:effectLst/>
            <a:uLnTx/>
            <a:uFillTx/>
            <a:latin typeface="HGPｺﾞｼｯｸM"/>
            <a:ea typeface="HGPｺﾞｼｯｸM"/>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197683</xdr:colOff>
      <xdr:row>32</xdr:row>
      <xdr:rowOff>164569</xdr:rowOff>
    </xdr:from>
    <xdr:to>
      <xdr:col>10</xdr:col>
      <xdr:colOff>145524</xdr:colOff>
      <xdr:row>36</xdr:row>
      <xdr:rowOff>41708</xdr:rowOff>
    </xdr:to>
    <xdr:sp macro="" textlink="">
      <xdr:nvSpPr>
        <xdr:cNvPr id="3" name="角丸四角形吹き出し 2">
          <a:extLst>
            <a:ext uri="{FF2B5EF4-FFF2-40B4-BE49-F238E27FC236}">
              <a16:creationId xmlns:a16="http://schemas.microsoft.com/office/drawing/2014/main" id="{00000000-0008-0000-0F00-000003000000}"/>
            </a:ext>
          </a:extLst>
        </xdr:cNvPr>
        <xdr:cNvSpPr/>
      </xdr:nvSpPr>
      <xdr:spPr bwMode="auto">
        <a:xfrm>
          <a:off x="4247169" y="5759826"/>
          <a:ext cx="2658384" cy="552053"/>
        </a:xfrm>
        <a:prstGeom prst="wedgeRoundRectCallout">
          <a:avLst>
            <a:gd name="adj1" fmla="val -89208"/>
            <a:gd name="adj2" fmla="val 61150"/>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t>団体名は正式名称で記入してください。</a:t>
          </a:r>
          <a:endParaRPr kumimoji="1" lang="en-US" altLang="ja-JP" sz="1100"/>
        </a:p>
        <a:p>
          <a:pPr algn="ctr"/>
          <a:r>
            <a:rPr kumimoji="1" lang="ja-JP" altLang="en-US" sz="1100"/>
            <a:t>「王子</a:t>
          </a:r>
          <a:r>
            <a:rPr kumimoji="1" lang="en-US" altLang="ja-JP" sz="1100"/>
            <a:t>S.C</a:t>
          </a:r>
          <a:r>
            <a:rPr kumimoji="1" lang="ja-JP" altLang="en-US" sz="1100"/>
            <a:t>」等、略称は認められません。</a:t>
          </a:r>
          <a:endParaRPr kumimoji="1" lang="en-US" altLang="ja-JP" sz="1100"/>
        </a:p>
        <a:p>
          <a:pPr algn="ct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2453239</xdr:colOff>
      <xdr:row>2</xdr:row>
      <xdr:rowOff>85725</xdr:rowOff>
    </xdr:from>
    <xdr:to>
      <xdr:col>0</xdr:col>
      <xdr:colOff>3828014</xdr:colOff>
      <xdr:row>5</xdr:row>
      <xdr:rowOff>114300</xdr:rowOff>
    </xdr:to>
    <xdr:sp macro="" textlink="">
      <xdr:nvSpPr>
        <xdr:cNvPr id="2" name="テキスト ボックス 2">
          <a:extLst>
            <a:ext uri="{FF2B5EF4-FFF2-40B4-BE49-F238E27FC236}">
              <a16:creationId xmlns:a16="http://schemas.microsoft.com/office/drawing/2014/main" id="{00000000-0008-0000-1000-000002000000}"/>
            </a:ext>
          </a:extLst>
        </xdr:cNvPr>
        <xdr:cNvSpPr txBox="1">
          <a:spLocks noChangeArrowheads="1"/>
        </xdr:cNvSpPr>
      </xdr:nvSpPr>
      <xdr:spPr bwMode="auto">
        <a:xfrm>
          <a:off x="2453239" y="904875"/>
          <a:ext cx="1374775" cy="542925"/>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spcAft>
              <a:spcPts val="0"/>
            </a:spcAft>
          </a:pPr>
          <a:r>
            <a:rPr lang="ja-JP" sz="2400" u="dbl" kern="100">
              <a:effectLst/>
              <a:latin typeface="Century"/>
              <a:ea typeface="HGP創英角ｺﾞｼｯｸUB"/>
              <a:cs typeface="Times New Roman"/>
            </a:rPr>
            <a:t>領収証</a:t>
          </a:r>
          <a:endParaRPr lang="ja-JP" sz="1050" kern="100">
            <a:effectLst/>
            <a:latin typeface="Century"/>
            <a:ea typeface="ＭＳ 明朝"/>
            <a:cs typeface="Times New Roman"/>
          </a:endParaRPr>
        </a:p>
      </xdr:txBody>
    </xdr:sp>
    <xdr:clientData/>
  </xdr:twoCellAnchor>
  <xdr:twoCellAnchor>
    <xdr:from>
      <xdr:col>0</xdr:col>
      <xdr:colOff>4294739</xdr:colOff>
      <xdr:row>4</xdr:row>
      <xdr:rowOff>76200</xdr:rowOff>
    </xdr:from>
    <xdr:to>
      <xdr:col>0</xdr:col>
      <xdr:colOff>5733014</xdr:colOff>
      <xdr:row>6</xdr:row>
      <xdr:rowOff>681</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a:spLocks noChangeArrowheads="1"/>
        </xdr:cNvSpPr>
      </xdr:nvSpPr>
      <xdr:spPr bwMode="auto">
        <a:xfrm>
          <a:off x="4294739" y="1238250"/>
          <a:ext cx="1438275" cy="267381"/>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gn="just">
            <a:spcAft>
              <a:spcPts val="0"/>
            </a:spcAft>
          </a:pPr>
          <a:r>
            <a:rPr lang="en-US" sz="1050" u="none" kern="100">
              <a:effectLst/>
              <a:latin typeface="Century"/>
              <a:ea typeface="ＭＳ 明朝"/>
              <a:cs typeface="Times New Roman"/>
            </a:rPr>
            <a:t>No.</a:t>
          </a:r>
          <a:r>
            <a:rPr lang="ja-JP" sz="1050" u="sng" kern="100">
              <a:effectLst/>
              <a:latin typeface="Century"/>
              <a:ea typeface="ＭＳ 明朝"/>
              <a:cs typeface="Times New Roman"/>
            </a:rPr>
            <a:t>　　　　　　　</a:t>
          </a:r>
        </a:p>
      </xdr:txBody>
    </xdr:sp>
    <xdr:clientData/>
  </xdr:twoCellAnchor>
  <xdr:twoCellAnchor>
    <xdr:from>
      <xdr:col>0</xdr:col>
      <xdr:colOff>119590</xdr:colOff>
      <xdr:row>5</xdr:row>
      <xdr:rowOff>104775</xdr:rowOff>
    </xdr:from>
    <xdr:to>
      <xdr:col>0</xdr:col>
      <xdr:colOff>2751667</xdr:colOff>
      <xdr:row>7</xdr:row>
      <xdr:rowOff>91839</xdr:rowOff>
    </xdr:to>
    <xdr:sp macro="" textlink="">
      <xdr:nvSpPr>
        <xdr:cNvPr id="4" name="テキスト ボックス 2">
          <a:extLst>
            <a:ext uri="{FF2B5EF4-FFF2-40B4-BE49-F238E27FC236}">
              <a16:creationId xmlns:a16="http://schemas.microsoft.com/office/drawing/2014/main" id="{00000000-0008-0000-1000-000004000000}"/>
            </a:ext>
          </a:extLst>
        </xdr:cNvPr>
        <xdr:cNvSpPr txBox="1">
          <a:spLocks noChangeArrowheads="1"/>
        </xdr:cNvSpPr>
      </xdr:nvSpPr>
      <xdr:spPr bwMode="auto">
        <a:xfrm>
          <a:off x="119590" y="1438275"/>
          <a:ext cx="2632077" cy="329964"/>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gn="just">
            <a:spcAft>
              <a:spcPts val="0"/>
            </a:spcAft>
          </a:pPr>
          <a:r>
            <a:rPr lang="ja-JP" sz="1050" u="sng" kern="100">
              <a:effectLst/>
              <a:latin typeface="Century"/>
              <a:ea typeface="ＭＳ 明朝"/>
              <a:cs typeface="Times New Roman"/>
            </a:rPr>
            <a:t>　</a:t>
          </a:r>
          <a:r>
            <a:rPr lang="ja-JP" altLang="en-US" sz="1050" u="sng" kern="100">
              <a:effectLst/>
              <a:latin typeface="Century"/>
              <a:ea typeface="ＭＳ 明朝"/>
              <a:cs typeface="Times New Roman"/>
            </a:rPr>
            <a:t>　　　　</a:t>
          </a:r>
          <a:r>
            <a:rPr lang="ja-JP" altLang="en-US" sz="1200" u="sng" kern="100">
              <a:effectLst/>
              <a:latin typeface="HGP創英角ﾎﾟｯﾌﾟ体" panose="040B0A00000000000000" pitchFamily="50" charset="-128"/>
              <a:ea typeface="HGP創英角ﾎﾟｯﾌﾟ体" panose="040B0A00000000000000" pitchFamily="50" charset="-128"/>
              <a:cs typeface="Times New Roman"/>
            </a:rPr>
            <a:t>王子サッカークラブ</a:t>
          </a:r>
          <a:r>
            <a:rPr lang="ja-JP" altLang="en-US" sz="1400" u="sng" kern="100">
              <a:effectLst/>
              <a:latin typeface="Century"/>
              <a:ea typeface="ＭＳ 明朝"/>
              <a:cs typeface="Times New Roman"/>
            </a:rPr>
            <a:t>　</a:t>
          </a:r>
          <a:r>
            <a:rPr lang="ja-JP" altLang="en-US" sz="1400" u="sng" kern="100">
              <a:solidFill>
                <a:sysClr val="windowText" lastClr="000000"/>
              </a:solidFill>
              <a:effectLst/>
              <a:latin typeface="Century"/>
              <a:ea typeface="ＭＳ 明朝"/>
              <a:cs typeface="Times New Roman"/>
            </a:rPr>
            <a:t>様</a:t>
          </a:r>
          <a:r>
            <a:rPr lang="ja-JP" altLang="en-US" sz="1400" u="sng" kern="100">
              <a:effectLst/>
              <a:latin typeface="Century"/>
              <a:ea typeface="ＭＳ 明朝"/>
              <a:cs typeface="Times New Roman"/>
            </a:rPr>
            <a:t>　</a:t>
          </a:r>
          <a:r>
            <a:rPr lang="ja-JP" sz="1050" u="sng" kern="100">
              <a:effectLst/>
              <a:latin typeface="Century"/>
              <a:ea typeface="ＭＳ 明朝"/>
              <a:cs typeface="Times New Roman"/>
            </a:rPr>
            <a:t>　　</a:t>
          </a:r>
          <a:endParaRPr lang="ja-JP" sz="1050" kern="100">
            <a:effectLst/>
            <a:latin typeface="Century"/>
            <a:ea typeface="ＭＳ 明朝"/>
            <a:cs typeface="Times New Roman"/>
          </a:endParaRPr>
        </a:p>
      </xdr:txBody>
    </xdr:sp>
    <xdr:clientData/>
  </xdr:twoCellAnchor>
  <xdr:twoCellAnchor>
    <xdr:from>
      <xdr:col>0</xdr:col>
      <xdr:colOff>248708</xdr:colOff>
      <xdr:row>3</xdr:row>
      <xdr:rowOff>135468</xdr:rowOff>
    </xdr:from>
    <xdr:to>
      <xdr:col>0</xdr:col>
      <xdr:colOff>836083</xdr:colOff>
      <xdr:row>7</xdr:row>
      <xdr:rowOff>21168</xdr:rowOff>
    </xdr:to>
    <xdr:sp macro="" textlink="">
      <xdr:nvSpPr>
        <xdr:cNvPr id="5" name="テキスト ボックス 2">
          <a:extLst>
            <a:ext uri="{FF2B5EF4-FFF2-40B4-BE49-F238E27FC236}">
              <a16:creationId xmlns:a16="http://schemas.microsoft.com/office/drawing/2014/main" id="{00000000-0008-0000-1000-000005000000}"/>
            </a:ext>
          </a:extLst>
        </xdr:cNvPr>
        <xdr:cNvSpPr txBox="1">
          <a:spLocks noChangeArrowheads="1"/>
        </xdr:cNvSpPr>
      </xdr:nvSpPr>
      <xdr:spPr bwMode="auto">
        <a:xfrm>
          <a:off x="248708" y="1126068"/>
          <a:ext cx="587375" cy="571500"/>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②</a:t>
          </a:r>
          <a:endParaRPr lang="ja-JP" sz="1050" kern="100">
            <a:effectLst/>
            <a:latin typeface="Century"/>
            <a:ea typeface="ＭＳ 明朝"/>
            <a:cs typeface="Times New Roman"/>
          </a:endParaRPr>
        </a:p>
      </xdr:txBody>
    </xdr:sp>
    <xdr:clientData/>
  </xdr:twoCellAnchor>
  <xdr:twoCellAnchor>
    <xdr:from>
      <xdr:col>0</xdr:col>
      <xdr:colOff>4487356</xdr:colOff>
      <xdr:row>7</xdr:row>
      <xdr:rowOff>66675</xdr:rowOff>
    </xdr:from>
    <xdr:to>
      <xdr:col>0</xdr:col>
      <xdr:colOff>6495014</xdr:colOff>
      <xdr:row>7</xdr:row>
      <xdr:rowOff>257175</xdr:rowOff>
    </xdr:to>
    <xdr:sp macro="" textlink="">
      <xdr:nvSpPr>
        <xdr:cNvPr id="6" name="テキスト ボックス 2">
          <a:extLst>
            <a:ext uri="{FF2B5EF4-FFF2-40B4-BE49-F238E27FC236}">
              <a16:creationId xmlns:a16="http://schemas.microsoft.com/office/drawing/2014/main" id="{00000000-0008-0000-1000-000006000000}"/>
            </a:ext>
          </a:extLst>
        </xdr:cNvPr>
        <xdr:cNvSpPr txBox="1">
          <a:spLocks noChangeArrowheads="1"/>
        </xdr:cNvSpPr>
      </xdr:nvSpPr>
      <xdr:spPr bwMode="auto">
        <a:xfrm>
          <a:off x="4487356" y="1743075"/>
          <a:ext cx="2007658" cy="19050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algn="just">
            <a:spcAft>
              <a:spcPts val="0"/>
            </a:spcAft>
          </a:pPr>
          <a:r>
            <a:rPr lang="ja-JP" sz="1050" kern="100">
              <a:effectLst/>
              <a:latin typeface="Century"/>
              <a:ea typeface="ＭＳ 明朝"/>
              <a:cs typeface="Times New Roman"/>
            </a:rPr>
            <a:t>　</a:t>
          </a:r>
          <a:r>
            <a:rPr lang="ja-JP" altLang="en-US" sz="1050" kern="100">
              <a:effectLst/>
              <a:latin typeface="Century"/>
              <a:ea typeface="ＭＳ 明朝"/>
              <a:cs typeface="Times New Roman"/>
            </a:rPr>
            <a:t>　　</a:t>
          </a:r>
          <a:r>
            <a:rPr lang="ja-JP" sz="1050" kern="100">
              <a:effectLst/>
              <a:latin typeface="Century"/>
              <a:ea typeface="ＭＳ 明朝"/>
              <a:cs typeface="Times New Roman"/>
            </a:rPr>
            <a:t>年　　月　　日</a:t>
          </a:r>
        </a:p>
      </xdr:txBody>
    </xdr:sp>
    <xdr:clientData/>
  </xdr:twoCellAnchor>
  <xdr:twoCellAnchor>
    <xdr:from>
      <xdr:col>0</xdr:col>
      <xdr:colOff>2897738</xdr:colOff>
      <xdr:row>8</xdr:row>
      <xdr:rowOff>989542</xdr:rowOff>
    </xdr:from>
    <xdr:to>
      <xdr:col>0</xdr:col>
      <xdr:colOff>5987014</xdr:colOff>
      <xdr:row>10</xdr:row>
      <xdr:rowOff>211666</xdr:rowOff>
    </xdr:to>
    <xdr:sp macro="" textlink="">
      <xdr:nvSpPr>
        <xdr:cNvPr id="7" name="テキスト ボックス 2">
          <a:extLst>
            <a:ext uri="{FF2B5EF4-FFF2-40B4-BE49-F238E27FC236}">
              <a16:creationId xmlns:a16="http://schemas.microsoft.com/office/drawing/2014/main" id="{00000000-0008-0000-1000-000007000000}"/>
            </a:ext>
          </a:extLst>
        </xdr:cNvPr>
        <xdr:cNvSpPr txBox="1">
          <a:spLocks noChangeArrowheads="1"/>
        </xdr:cNvSpPr>
      </xdr:nvSpPr>
      <xdr:spPr bwMode="auto">
        <a:xfrm>
          <a:off x="2897738" y="3027892"/>
          <a:ext cx="3089276" cy="1222374"/>
        </a:xfrm>
        <a:prstGeom prst="rect">
          <a:avLst/>
        </a:prstGeom>
        <a:noFill/>
        <a:ln w="9525">
          <a:solidFill>
            <a:srgbClr val="000000"/>
          </a:solidFill>
          <a:miter lim="800000"/>
          <a:headEnd/>
          <a:tailEnd/>
        </a:ln>
      </xdr:spPr>
      <xdr:txBody>
        <a:bodyPr rot="0" vert="horz" wrap="square" lIns="91440" tIns="45720" rIns="91440" bIns="45720" anchor="t" anchorCtr="0">
          <a:noAutofit/>
        </a:bodyPr>
        <a:lstStyle/>
        <a:p>
          <a:pPr algn="just">
            <a:lnSpc>
              <a:spcPts val="1300"/>
            </a:lnSpc>
            <a:spcAft>
              <a:spcPts val="0"/>
            </a:spcAft>
          </a:pPr>
          <a:r>
            <a:rPr lang="ja-JP" sz="1100" b="1" kern="100">
              <a:effectLst/>
              <a:latin typeface="Century"/>
              <a:ea typeface="ＭＳ 明朝"/>
              <a:cs typeface="Times New Roman"/>
            </a:rPr>
            <a:t>≪住所≫</a:t>
          </a:r>
          <a:endParaRPr lang="en-US" altLang="ja-JP" sz="1100" b="1" kern="100">
            <a:effectLst/>
            <a:latin typeface="Century"/>
            <a:ea typeface="ＭＳ 明朝"/>
            <a:cs typeface="Times New Roman"/>
          </a:endParaRPr>
        </a:p>
        <a:p>
          <a:pPr algn="just">
            <a:lnSpc>
              <a:spcPts val="1300"/>
            </a:lnSpc>
            <a:spcAft>
              <a:spcPts val="0"/>
            </a:spcAft>
          </a:pPr>
          <a:r>
            <a:rPr lang="ja-JP" altLang="en-US" sz="1100" b="1" kern="100">
              <a:effectLst/>
              <a:latin typeface="HGP行書体" panose="03000600000000000000" pitchFamily="66" charset="-128"/>
              <a:ea typeface="HGP行書体" panose="03000600000000000000" pitchFamily="66" charset="-128"/>
              <a:cs typeface="Times New Roman"/>
            </a:rPr>
            <a:t>〒</a:t>
          </a:r>
          <a:r>
            <a:rPr lang="en-US" altLang="ja-JP" sz="1100" b="1" kern="100">
              <a:effectLst/>
              <a:latin typeface="HG行書体" panose="03000609000000000000" pitchFamily="65" charset="-128"/>
              <a:ea typeface="HG行書体" panose="03000609000000000000" pitchFamily="65" charset="-128"/>
              <a:cs typeface="Times New Roman"/>
            </a:rPr>
            <a:t>114-0033</a:t>
          </a:r>
        </a:p>
        <a:p>
          <a:pPr algn="just">
            <a:lnSpc>
              <a:spcPts val="1300"/>
            </a:lnSpc>
            <a:spcAft>
              <a:spcPts val="0"/>
            </a:spcAft>
          </a:pPr>
          <a:r>
            <a:rPr lang="ja-JP" altLang="en-US" sz="1400" b="1" kern="100">
              <a:effectLst/>
              <a:latin typeface="HG行書体" panose="03000609000000000000" pitchFamily="65" charset="-128"/>
              <a:ea typeface="HG行書体" panose="03000609000000000000" pitchFamily="65" charset="-128"/>
              <a:cs typeface="Times New Roman"/>
            </a:rPr>
            <a:t>東京都北区十条台</a:t>
          </a:r>
          <a:r>
            <a:rPr lang="ja-JP" altLang="en-US" sz="1100" b="1" kern="100">
              <a:effectLst/>
              <a:latin typeface="HG行書体" panose="03000609000000000000" pitchFamily="65" charset="-128"/>
              <a:ea typeface="HG行書体" panose="03000609000000000000" pitchFamily="65" charset="-128"/>
              <a:cs typeface="Times New Roman"/>
            </a:rPr>
            <a:t>　</a:t>
          </a:r>
          <a:r>
            <a:rPr lang="ja-JP" altLang="en-US" sz="1400" b="1" kern="100">
              <a:effectLst/>
              <a:latin typeface="HG行書体" panose="03000609000000000000" pitchFamily="65" charset="-128"/>
              <a:ea typeface="HG行書体" panose="03000609000000000000" pitchFamily="65" charset="-128"/>
              <a:cs typeface="Times New Roman"/>
            </a:rPr>
            <a:t>１－２－２</a:t>
          </a:r>
          <a:endParaRPr lang="en-US" altLang="ja-JP" sz="1400" b="1" kern="100">
            <a:effectLst/>
            <a:latin typeface="HG行書体" panose="03000609000000000000" pitchFamily="65" charset="-128"/>
            <a:ea typeface="HG行書体" panose="03000609000000000000" pitchFamily="65" charset="-128"/>
            <a:cs typeface="Times New Roman"/>
          </a:endParaRPr>
        </a:p>
        <a:p>
          <a:pPr algn="just">
            <a:lnSpc>
              <a:spcPts val="1300"/>
            </a:lnSpc>
            <a:spcAft>
              <a:spcPts val="0"/>
            </a:spcAft>
          </a:pPr>
          <a:endParaRPr lang="en-US" altLang="ja-JP" sz="800" b="1" kern="100">
            <a:effectLst/>
            <a:latin typeface="HG行書体" panose="03000609000000000000" pitchFamily="65" charset="-128"/>
            <a:ea typeface="HG行書体" panose="03000609000000000000" pitchFamily="65" charset="-128"/>
            <a:cs typeface="Times New Roman"/>
          </a:endParaRPr>
        </a:p>
        <a:p>
          <a:pPr algn="just">
            <a:lnSpc>
              <a:spcPts val="1300"/>
            </a:lnSpc>
            <a:spcAft>
              <a:spcPts val="0"/>
            </a:spcAft>
          </a:pPr>
          <a:r>
            <a:rPr lang="en-US" altLang="ja-JP" sz="1400" b="1" kern="100">
              <a:effectLst/>
              <a:latin typeface="HG行書体" panose="03000609000000000000" pitchFamily="65" charset="-128"/>
              <a:ea typeface="HG行書体" panose="03000609000000000000" pitchFamily="65" charset="-128"/>
              <a:cs typeface="Times New Roman"/>
            </a:rPr>
            <a:t>03-3907-5631</a:t>
          </a:r>
          <a:r>
            <a:rPr lang="ja-JP" altLang="en-US" sz="1100" b="1" kern="100">
              <a:effectLst/>
              <a:latin typeface="Century"/>
              <a:ea typeface="ＭＳ 明朝"/>
              <a:cs typeface="Times New Roman"/>
            </a:rPr>
            <a:t>　　　</a:t>
          </a:r>
          <a:r>
            <a:rPr lang="ja-JP" altLang="en-US" sz="1100" b="1" kern="100" baseline="0">
              <a:effectLst/>
              <a:latin typeface="Century"/>
              <a:ea typeface="ＭＳ 明朝"/>
              <a:cs typeface="Times New Roman"/>
            </a:rPr>
            <a:t> </a:t>
          </a:r>
          <a:endParaRPr lang="en-US" altLang="ja-JP" sz="1100" b="1" kern="100">
            <a:effectLst/>
            <a:latin typeface="Century"/>
            <a:ea typeface="ＭＳ 明朝"/>
            <a:cs typeface="Times New Roman"/>
          </a:endParaRPr>
        </a:p>
        <a:p>
          <a:pPr algn="just">
            <a:lnSpc>
              <a:spcPts val="1700"/>
            </a:lnSpc>
            <a:spcAft>
              <a:spcPts val="0"/>
            </a:spcAft>
          </a:pPr>
          <a:r>
            <a:rPr lang="ja-JP" sz="1200" b="1" kern="100">
              <a:effectLst/>
              <a:latin typeface="Century"/>
              <a:ea typeface="ＭＳ 明朝"/>
              <a:cs typeface="Times New Roman"/>
            </a:rPr>
            <a:t>≪氏名≫</a:t>
          </a:r>
          <a:r>
            <a:rPr lang="ja-JP" sz="1200" kern="100">
              <a:effectLst/>
              <a:latin typeface="Century"/>
              <a:ea typeface="ＭＳ 明朝"/>
              <a:cs typeface="Times New Roman"/>
            </a:rPr>
            <a:t>　</a:t>
          </a:r>
          <a:r>
            <a:rPr lang="ja-JP" altLang="en-US" sz="2000" b="1" kern="100">
              <a:effectLst/>
              <a:latin typeface="HGS行書体" panose="03000600000000000000" pitchFamily="66" charset="-128"/>
              <a:ea typeface="HGS行書体" panose="03000600000000000000" pitchFamily="66" charset="-128"/>
              <a:cs typeface="Times New Roman"/>
            </a:rPr>
            <a:t>総合　太郎</a:t>
          </a:r>
          <a:r>
            <a:rPr lang="ja-JP" altLang="en-US" sz="1600" b="1" kern="100">
              <a:effectLst/>
              <a:latin typeface="HGS行書体" panose="03000600000000000000" pitchFamily="66" charset="-128"/>
              <a:ea typeface="HGS行書体" panose="03000600000000000000" pitchFamily="66" charset="-128"/>
              <a:cs typeface="Times New Roman"/>
            </a:rPr>
            <a:t>　㊞</a:t>
          </a:r>
          <a:r>
            <a:rPr lang="ja-JP" sz="1200" kern="100">
              <a:effectLst/>
              <a:latin typeface="Century"/>
              <a:ea typeface="ＭＳ 明朝"/>
              <a:cs typeface="Times New Roman"/>
            </a:rPr>
            <a:t>　</a:t>
          </a:r>
        </a:p>
      </xdr:txBody>
    </xdr:sp>
    <xdr:clientData/>
  </xdr:twoCellAnchor>
  <xdr:twoCellAnchor>
    <xdr:from>
      <xdr:col>0</xdr:col>
      <xdr:colOff>666750</xdr:colOff>
      <xdr:row>7</xdr:row>
      <xdr:rowOff>95250</xdr:rowOff>
    </xdr:from>
    <xdr:to>
      <xdr:col>0</xdr:col>
      <xdr:colOff>4095750</xdr:colOff>
      <xdr:row>8</xdr:row>
      <xdr:rowOff>209550</xdr:rowOff>
    </xdr:to>
    <xdr:sp macro="" textlink="">
      <xdr:nvSpPr>
        <xdr:cNvPr id="8" name="テキスト ボックス 2">
          <a:extLst>
            <a:ext uri="{FF2B5EF4-FFF2-40B4-BE49-F238E27FC236}">
              <a16:creationId xmlns:a16="http://schemas.microsoft.com/office/drawing/2014/main" id="{00000000-0008-0000-1000-000008000000}"/>
            </a:ext>
          </a:extLst>
        </xdr:cNvPr>
        <xdr:cNvSpPr txBox="1">
          <a:spLocks noChangeArrowheads="1"/>
        </xdr:cNvSpPr>
      </xdr:nvSpPr>
      <xdr:spPr bwMode="auto">
        <a:xfrm>
          <a:off x="666750" y="1771650"/>
          <a:ext cx="3429000" cy="47625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spcAft>
              <a:spcPts val="0"/>
            </a:spcAft>
          </a:pPr>
          <a:r>
            <a:rPr lang="ja-JP" sz="1050" u="none" kern="100">
              <a:effectLst/>
              <a:latin typeface="Century"/>
              <a:ea typeface="ＭＳ 明朝"/>
              <a:cs typeface="Times New Roman"/>
            </a:rPr>
            <a:t>　</a:t>
          </a:r>
          <a:r>
            <a:rPr lang="en-US" altLang="ja-JP" sz="1050" u="none" kern="100">
              <a:effectLst/>
              <a:latin typeface="Century"/>
              <a:ea typeface="ＭＳ 明朝"/>
              <a:cs typeface="Times New Roman"/>
            </a:rPr>
            <a:t>          </a:t>
          </a:r>
          <a:r>
            <a:rPr lang="ja-JP" altLang="en-US" sz="1050" u="none" kern="100">
              <a:effectLst/>
              <a:latin typeface="Century"/>
              <a:ea typeface="ＭＳ 明朝"/>
              <a:cs typeface="Times New Roman"/>
            </a:rPr>
            <a:t>　　　　　</a:t>
          </a:r>
          <a:r>
            <a:rPr lang="en-US" altLang="ja-JP" sz="1050" u="none" kern="100">
              <a:effectLst/>
              <a:latin typeface="Verdana" panose="020B0604030504040204" pitchFamily="34" charset="0"/>
              <a:ea typeface="Verdana" panose="020B0604030504040204" pitchFamily="34" charset="0"/>
              <a:cs typeface="Verdana" panose="020B0604030504040204" pitchFamily="34" charset="0"/>
            </a:rPr>
            <a:t> </a:t>
          </a:r>
          <a:r>
            <a:rPr lang="en-US" altLang="ja-JP" sz="2800" u="none" kern="100">
              <a:effectLst/>
              <a:latin typeface="HG創英角ﾎﾟｯﾌﾟ体" panose="040B0A09000000000000" pitchFamily="49" charset="-128"/>
              <a:ea typeface="HG創英角ﾎﾟｯﾌﾟ体" panose="040B0A09000000000000" pitchFamily="49" charset="-128"/>
              <a:cs typeface="Verdana" panose="020B0604030504040204" pitchFamily="34" charset="0"/>
            </a:rPr>
            <a:t>\</a:t>
          </a:r>
          <a:r>
            <a:rPr lang="en-US" altLang="ja-JP" sz="2800" b="1" u="none" kern="100">
              <a:effectLst/>
              <a:latin typeface="HGP創英角ﾎﾟｯﾌﾟ体" panose="040B0A00000000000000" pitchFamily="50" charset="-128"/>
              <a:ea typeface="HGP創英角ﾎﾟｯﾌﾟ体" panose="040B0A00000000000000" pitchFamily="50" charset="-128"/>
              <a:cs typeface="Verdana" panose="020B0604030504040204" pitchFamily="34" charset="0"/>
            </a:rPr>
            <a:t>5,000 </a:t>
          </a:r>
          <a:r>
            <a:rPr lang="en-US" altLang="ja-JP" sz="2800" b="1" u="none" kern="100">
              <a:effectLst/>
              <a:latin typeface="Verdana" panose="020B0604030504040204" pitchFamily="34" charset="0"/>
              <a:ea typeface="Verdana" panose="020B0604030504040204" pitchFamily="34" charset="0"/>
              <a:cs typeface="Verdana" panose="020B0604030504040204" pitchFamily="34" charset="0"/>
            </a:rPr>
            <a:t>.</a:t>
          </a:r>
          <a:r>
            <a:rPr lang="ja-JP" altLang="en-US" sz="2800" b="1" u="none" kern="100">
              <a:effectLst/>
              <a:latin typeface="Meiryo UI" panose="020B0604030504040204" pitchFamily="50" charset="-128"/>
              <a:ea typeface="Meiryo UI" panose="020B0604030504040204" pitchFamily="50" charset="-128"/>
              <a:cs typeface="Meiryo UI" panose="020B0604030504040204" pitchFamily="50" charset="-128"/>
            </a:rPr>
            <a:t>一</a:t>
          </a:r>
          <a:r>
            <a:rPr lang="ja-JP" sz="2800" b="1" u="sng" kern="100">
              <a:effectLst/>
              <a:latin typeface="Meiryo UI" panose="020B0604030504040204" pitchFamily="50" charset="-128"/>
              <a:ea typeface="Meiryo UI" panose="020B0604030504040204" pitchFamily="50" charset="-128"/>
              <a:cs typeface="Meiryo UI" panose="020B0604030504040204" pitchFamily="50" charset="-128"/>
            </a:rPr>
            <a:t>　</a:t>
          </a:r>
          <a:r>
            <a:rPr lang="ja-JP" sz="1050" u="sng" kern="100">
              <a:effectLst/>
              <a:latin typeface="Century"/>
              <a:ea typeface="ＭＳ 明朝"/>
              <a:cs typeface="Times New Roman"/>
            </a:rPr>
            <a:t>　　　</a:t>
          </a:r>
        </a:p>
      </xdr:txBody>
    </xdr:sp>
    <xdr:clientData/>
  </xdr:twoCellAnchor>
  <xdr:twoCellAnchor>
    <xdr:from>
      <xdr:col>0</xdr:col>
      <xdr:colOff>371475</xdr:colOff>
      <xdr:row>8</xdr:row>
      <xdr:rowOff>555626</xdr:rowOff>
    </xdr:from>
    <xdr:to>
      <xdr:col>0</xdr:col>
      <xdr:colOff>5619750</xdr:colOff>
      <xdr:row>8</xdr:row>
      <xdr:rowOff>974726</xdr:rowOff>
    </xdr:to>
    <xdr:sp macro="" textlink="">
      <xdr:nvSpPr>
        <xdr:cNvPr id="9" name="テキスト ボックス 2">
          <a:extLst>
            <a:ext uri="{FF2B5EF4-FFF2-40B4-BE49-F238E27FC236}">
              <a16:creationId xmlns:a16="http://schemas.microsoft.com/office/drawing/2014/main" id="{00000000-0008-0000-1000-000009000000}"/>
            </a:ext>
          </a:extLst>
        </xdr:cNvPr>
        <xdr:cNvSpPr txBox="1">
          <a:spLocks noChangeArrowheads="1"/>
        </xdr:cNvSpPr>
      </xdr:nvSpPr>
      <xdr:spPr bwMode="auto">
        <a:xfrm>
          <a:off x="371475" y="2593976"/>
          <a:ext cx="5248275" cy="41910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ts val="800"/>
            </a:lnSpc>
            <a:spcAft>
              <a:spcPts val="0"/>
            </a:spcAft>
          </a:pPr>
          <a:r>
            <a:rPr lang="en-US" sz="1050" kern="100">
              <a:effectLst/>
              <a:latin typeface="Century"/>
              <a:ea typeface="ＭＳ 明朝"/>
              <a:cs typeface="Times New Roman"/>
            </a:rPr>
            <a:t> </a:t>
          </a:r>
          <a:endParaRPr lang="ja-JP" sz="1050" kern="100">
            <a:effectLst/>
            <a:latin typeface="Century"/>
            <a:ea typeface="ＭＳ 明朝"/>
            <a:cs typeface="Times New Roman"/>
          </a:endParaRPr>
        </a:p>
        <a:p>
          <a:pPr algn="just">
            <a:lnSpc>
              <a:spcPts val="1200"/>
            </a:lnSpc>
            <a:spcAft>
              <a:spcPts val="0"/>
            </a:spcAft>
          </a:pPr>
          <a:r>
            <a:rPr lang="ja-JP" sz="1050" kern="100">
              <a:effectLst/>
              <a:latin typeface="Century"/>
              <a:ea typeface="ＭＳ 明朝"/>
              <a:cs typeface="Times New Roman"/>
            </a:rPr>
            <a:t>但　</a:t>
          </a:r>
          <a:r>
            <a:rPr lang="ja-JP" sz="1050" u="sng" kern="100">
              <a:effectLst/>
              <a:latin typeface="Century"/>
              <a:ea typeface="ＭＳ 明朝"/>
              <a:cs typeface="Times New Roman"/>
            </a:rPr>
            <a:t>　　　　　　</a:t>
          </a:r>
          <a:r>
            <a:rPr lang="ja-JP" altLang="en-US" sz="1100" b="1" u="sng" kern="100">
              <a:effectLst/>
              <a:latin typeface="Century"/>
              <a:ea typeface="ＭＳ 明朝"/>
              <a:cs typeface="Times New Roman"/>
            </a:rPr>
            <a:t>〇〇大会 補助員費として</a:t>
          </a:r>
          <a:r>
            <a:rPr lang="ja-JP" sz="1100" u="sng" kern="100">
              <a:effectLst/>
              <a:latin typeface="Century"/>
              <a:ea typeface="ＭＳ 明朝"/>
              <a:cs typeface="Times New Roman"/>
            </a:rPr>
            <a:t>　</a:t>
          </a:r>
          <a:r>
            <a:rPr lang="ja-JP" sz="1050" u="sng" kern="100">
              <a:effectLst/>
              <a:latin typeface="Century"/>
              <a:ea typeface="ＭＳ 明朝"/>
              <a:cs typeface="Times New Roman"/>
            </a:rPr>
            <a:t>　</a:t>
          </a:r>
          <a:r>
            <a:rPr lang="en-US" altLang="ja-JP" sz="1050" u="sng" kern="100">
              <a:effectLst/>
              <a:latin typeface="Century"/>
              <a:ea typeface="ＭＳ 明朝"/>
              <a:cs typeface="Times New Roman"/>
            </a:rPr>
            <a:t> </a:t>
          </a:r>
          <a:r>
            <a:rPr lang="ja-JP" sz="1050" kern="100">
              <a:effectLst/>
              <a:latin typeface="Century"/>
              <a:ea typeface="ＭＳ 明朝"/>
              <a:cs typeface="Times New Roman"/>
            </a:rPr>
            <a:t>上記正に領収いたしました。</a:t>
          </a:r>
        </a:p>
      </xdr:txBody>
    </xdr:sp>
    <xdr:clientData/>
  </xdr:twoCellAnchor>
  <xdr:twoCellAnchor>
    <xdr:from>
      <xdr:col>0</xdr:col>
      <xdr:colOff>805414</xdr:colOff>
      <xdr:row>8</xdr:row>
      <xdr:rowOff>311150</xdr:rowOff>
    </xdr:from>
    <xdr:to>
      <xdr:col>0</xdr:col>
      <xdr:colOff>1565297</xdr:colOff>
      <xdr:row>8</xdr:row>
      <xdr:rowOff>1092200</xdr:rowOff>
    </xdr:to>
    <xdr:sp macro="" textlink="">
      <xdr:nvSpPr>
        <xdr:cNvPr id="10" name="テキスト ボックス 2">
          <a:extLst>
            <a:ext uri="{FF2B5EF4-FFF2-40B4-BE49-F238E27FC236}">
              <a16:creationId xmlns:a16="http://schemas.microsoft.com/office/drawing/2014/main" id="{00000000-0008-0000-1000-00000A000000}"/>
            </a:ext>
          </a:extLst>
        </xdr:cNvPr>
        <xdr:cNvSpPr txBox="1">
          <a:spLocks noChangeArrowheads="1"/>
        </xdr:cNvSpPr>
      </xdr:nvSpPr>
      <xdr:spPr bwMode="auto">
        <a:xfrm>
          <a:off x="805414" y="2349500"/>
          <a:ext cx="759883" cy="781050"/>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⑤</a:t>
          </a:r>
          <a:endParaRPr lang="ja-JP" sz="1050" kern="100">
            <a:effectLst/>
            <a:latin typeface="Century"/>
            <a:ea typeface="ＭＳ 明朝"/>
            <a:cs typeface="Times New Roman"/>
          </a:endParaRPr>
        </a:p>
      </xdr:txBody>
    </xdr:sp>
    <xdr:clientData/>
  </xdr:twoCellAnchor>
  <xdr:twoCellAnchor>
    <xdr:from>
      <xdr:col>0</xdr:col>
      <xdr:colOff>2291314</xdr:colOff>
      <xdr:row>8</xdr:row>
      <xdr:rowOff>1257300</xdr:rowOff>
    </xdr:from>
    <xdr:to>
      <xdr:col>0</xdr:col>
      <xdr:colOff>2910417</xdr:colOff>
      <xdr:row>9</xdr:row>
      <xdr:rowOff>31750</xdr:rowOff>
    </xdr:to>
    <xdr:sp macro="" textlink="">
      <xdr:nvSpPr>
        <xdr:cNvPr id="11" name="テキスト ボックス 2">
          <a:extLst>
            <a:ext uri="{FF2B5EF4-FFF2-40B4-BE49-F238E27FC236}">
              <a16:creationId xmlns:a16="http://schemas.microsoft.com/office/drawing/2014/main" id="{00000000-0008-0000-1000-00000B000000}"/>
            </a:ext>
          </a:extLst>
        </xdr:cNvPr>
        <xdr:cNvSpPr txBox="1">
          <a:spLocks noChangeArrowheads="1"/>
        </xdr:cNvSpPr>
      </xdr:nvSpPr>
      <xdr:spPr bwMode="auto">
        <a:xfrm>
          <a:off x="2291314" y="3295650"/>
          <a:ext cx="619103" cy="603250"/>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⑥</a:t>
          </a:r>
          <a:endParaRPr lang="ja-JP" sz="1050" kern="100">
            <a:effectLst/>
            <a:latin typeface="Century"/>
            <a:ea typeface="ＭＳ 明朝"/>
            <a:cs typeface="Times New Roman"/>
          </a:endParaRPr>
        </a:p>
      </xdr:txBody>
    </xdr:sp>
    <xdr:clientData/>
  </xdr:twoCellAnchor>
  <xdr:twoCellAnchor>
    <xdr:from>
      <xdr:col>0</xdr:col>
      <xdr:colOff>1279548</xdr:colOff>
      <xdr:row>7</xdr:row>
      <xdr:rowOff>125942</xdr:rowOff>
    </xdr:from>
    <xdr:to>
      <xdr:col>0</xdr:col>
      <xdr:colOff>1862667</xdr:colOff>
      <xdr:row>8</xdr:row>
      <xdr:rowOff>345017</xdr:rowOff>
    </xdr:to>
    <xdr:sp macro="" textlink="">
      <xdr:nvSpPr>
        <xdr:cNvPr id="12" name="テキスト ボックス 2">
          <a:extLst>
            <a:ext uri="{FF2B5EF4-FFF2-40B4-BE49-F238E27FC236}">
              <a16:creationId xmlns:a16="http://schemas.microsoft.com/office/drawing/2014/main" id="{00000000-0008-0000-1000-00000C000000}"/>
            </a:ext>
          </a:extLst>
        </xdr:cNvPr>
        <xdr:cNvSpPr txBox="1">
          <a:spLocks noChangeArrowheads="1"/>
        </xdr:cNvSpPr>
      </xdr:nvSpPr>
      <xdr:spPr bwMode="auto">
        <a:xfrm>
          <a:off x="1279548" y="1802342"/>
          <a:ext cx="583119" cy="581025"/>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④</a:t>
          </a:r>
          <a:endParaRPr lang="ja-JP" sz="1050" kern="100">
            <a:effectLst/>
            <a:latin typeface="Century"/>
            <a:ea typeface="ＭＳ 明朝"/>
            <a:cs typeface="Times New Roman"/>
          </a:endParaRPr>
        </a:p>
      </xdr:txBody>
    </xdr:sp>
    <xdr:clientData/>
  </xdr:twoCellAnchor>
  <xdr:twoCellAnchor>
    <xdr:from>
      <xdr:col>0</xdr:col>
      <xdr:colOff>995914</xdr:colOff>
      <xdr:row>8</xdr:row>
      <xdr:rowOff>371475</xdr:rowOff>
    </xdr:from>
    <xdr:to>
      <xdr:col>0</xdr:col>
      <xdr:colOff>4706431</xdr:colOff>
      <xdr:row>8</xdr:row>
      <xdr:rowOff>371475</xdr:rowOff>
    </xdr:to>
    <xdr:cxnSp macro="">
      <xdr:nvCxnSpPr>
        <xdr:cNvPr id="13" name="直線コネクタ 12">
          <a:extLst>
            <a:ext uri="{FF2B5EF4-FFF2-40B4-BE49-F238E27FC236}">
              <a16:creationId xmlns:a16="http://schemas.microsoft.com/office/drawing/2014/main" id="{00000000-0008-0000-1000-00000D000000}"/>
            </a:ext>
          </a:extLst>
        </xdr:cNvPr>
        <xdr:cNvCxnSpPr/>
      </xdr:nvCxnSpPr>
      <xdr:spPr bwMode="auto">
        <a:xfrm>
          <a:off x="995914" y="2409825"/>
          <a:ext cx="3710517"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4355043</xdr:colOff>
      <xdr:row>5</xdr:row>
      <xdr:rowOff>151342</xdr:rowOff>
    </xdr:from>
    <xdr:to>
      <xdr:col>0</xdr:col>
      <xdr:colOff>5917143</xdr:colOff>
      <xdr:row>5</xdr:row>
      <xdr:rowOff>151342</xdr:rowOff>
    </xdr:to>
    <xdr:cxnSp macro="">
      <xdr:nvCxnSpPr>
        <xdr:cNvPr id="14" name="直線コネクタ 73">
          <a:extLst>
            <a:ext uri="{FF2B5EF4-FFF2-40B4-BE49-F238E27FC236}">
              <a16:creationId xmlns:a16="http://schemas.microsoft.com/office/drawing/2014/main" id="{00000000-0008-0000-1000-00000E000000}"/>
            </a:ext>
          </a:extLst>
        </xdr:cNvPr>
        <xdr:cNvCxnSpPr>
          <a:cxnSpLocks noChangeShapeType="1"/>
        </xdr:cNvCxnSpPr>
      </xdr:nvCxnSpPr>
      <xdr:spPr bwMode="auto">
        <a:xfrm>
          <a:off x="4355043" y="1484842"/>
          <a:ext cx="15621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4256640</xdr:colOff>
      <xdr:row>6</xdr:row>
      <xdr:rowOff>19050</xdr:rowOff>
    </xdr:from>
    <xdr:to>
      <xdr:col>0</xdr:col>
      <xdr:colOff>5020757</xdr:colOff>
      <xdr:row>7</xdr:row>
      <xdr:rowOff>238125</xdr:rowOff>
    </xdr:to>
    <xdr:sp macro="" textlink="">
      <xdr:nvSpPr>
        <xdr:cNvPr id="15" name="テキスト ボックス 2">
          <a:extLst>
            <a:ext uri="{FF2B5EF4-FFF2-40B4-BE49-F238E27FC236}">
              <a16:creationId xmlns:a16="http://schemas.microsoft.com/office/drawing/2014/main" id="{00000000-0008-0000-1000-00000F000000}"/>
            </a:ext>
          </a:extLst>
        </xdr:cNvPr>
        <xdr:cNvSpPr txBox="1">
          <a:spLocks noChangeArrowheads="1"/>
        </xdr:cNvSpPr>
      </xdr:nvSpPr>
      <xdr:spPr bwMode="auto">
        <a:xfrm>
          <a:off x="4256640" y="1524000"/>
          <a:ext cx="764117" cy="390525"/>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③</a:t>
          </a:r>
          <a:endParaRPr lang="ja-JP" sz="1050" kern="100">
            <a:effectLst/>
            <a:latin typeface="Century"/>
            <a:ea typeface="ＭＳ 明朝"/>
            <a:cs typeface="Times New Roman"/>
          </a:endParaRPr>
        </a:p>
      </xdr:txBody>
    </xdr:sp>
    <xdr:clientData/>
  </xdr:twoCellAnchor>
  <xdr:twoCellAnchor>
    <xdr:from>
      <xdr:col>0</xdr:col>
      <xdr:colOff>4887406</xdr:colOff>
      <xdr:row>2</xdr:row>
      <xdr:rowOff>85725</xdr:rowOff>
    </xdr:from>
    <xdr:to>
      <xdr:col>0</xdr:col>
      <xdr:colOff>5582731</xdr:colOff>
      <xdr:row>6</xdr:row>
      <xdr:rowOff>85725</xdr:rowOff>
    </xdr:to>
    <xdr:sp macro="" textlink="">
      <xdr:nvSpPr>
        <xdr:cNvPr id="16" name="テキスト ボックス 2">
          <a:extLst>
            <a:ext uri="{FF2B5EF4-FFF2-40B4-BE49-F238E27FC236}">
              <a16:creationId xmlns:a16="http://schemas.microsoft.com/office/drawing/2014/main" id="{00000000-0008-0000-1000-000010000000}"/>
            </a:ext>
          </a:extLst>
        </xdr:cNvPr>
        <xdr:cNvSpPr txBox="1">
          <a:spLocks noChangeArrowheads="1"/>
        </xdr:cNvSpPr>
      </xdr:nvSpPr>
      <xdr:spPr bwMode="auto">
        <a:xfrm>
          <a:off x="4887406" y="904875"/>
          <a:ext cx="695325" cy="685800"/>
        </a:xfrm>
        <a:prstGeom prst="rect">
          <a:avLst/>
        </a:prstGeom>
        <a:noFill/>
        <a:ln w="9525">
          <a:noFill/>
          <a:miter lim="800000"/>
          <a:headEnd/>
          <a:tailEnd/>
        </a:ln>
      </xdr:spPr>
      <xdr:txBody>
        <a:bodyPr rot="0" vert="horz" wrap="square" lIns="91440" tIns="45720" rIns="91440" bIns="45720" anchor="t" anchorCtr="0">
          <a:noAutofit/>
        </a:bodyPr>
        <a:lstStyle/>
        <a:p>
          <a:pPr algn="just">
            <a:spcAft>
              <a:spcPts val="0"/>
            </a:spcAft>
          </a:pPr>
          <a:r>
            <a:rPr lang="ja-JP" sz="3600" b="1" kern="100">
              <a:effectLst/>
              <a:latin typeface="Century"/>
              <a:ea typeface="ＭＳ 明朝"/>
              <a:cs typeface="Times New Roman"/>
            </a:rPr>
            <a:t>①</a:t>
          </a:r>
          <a:endParaRPr lang="ja-JP" sz="1050" kern="100">
            <a:effectLst/>
            <a:latin typeface="Century"/>
            <a:ea typeface="ＭＳ 明朝"/>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9525</xdr:colOff>
      <xdr:row>29</xdr:row>
      <xdr:rowOff>57150</xdr:rowOff>
    </xdr:from>
    <xdr:ext cx="4619625" cy="328930"/>
    <xdr:sp macro="" textlink="">
      <xdr:nvSpPr>
        <xdr:cNvPr id="2" name="テキスト ボックス 2">
          <a:extLst>
            <a:ext uri="{FF2B5EF4-FFF2-40B4-BE49-F238E27FC236}">
              <a16:creationId xmlns:a16="http://schemas.microsoft.com/office/drawing/2014/main" id="{00000000-0008-0000-1100-000002000000}"/>
            </a:ext>
          </a:extLst>
        </xdr:cNvPr>
        <xdr:cNvSpPr txBox="1">
          <a:spLocks noChangeArrowheads="1"/>
        </xdr:cNvSpPr>
      </xdr:nvSpPr>
      <xdr:spPr bwMode="auto">
        <a:xfrm>
          <a:off x="1047750" y="5381625"/>
          <a:ext cx="4619625" cy="32893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indent="133350" algn="just">
            <a:spcAft>
              <a:spcPts val="0"/>
            </a:spcAft>
          </a:pPr>
          <a:r>
            <a:rPr lang="ja-JP" sz="1050" kern="100">
              <a:effectLst/>
              <a:latin typeface="Century" panose="02040604050505020304" pitchFamily="18" charset="0"/>
              <a:ea typeface="ＭＳ 明朝" panose="02020609040205080304" pitchFamily="17" charset="-128"/>
              <a:cs typeface="Times New Roman" panose="02020603050405020304" pitchFamily="18" charset="0"/>
            </a:rPr>
            <a:t>但　</a:t>
          </a:r>
          <a:r>
            <a:rPr lang="ja-JP" sz="1050" u="sng" kern="100">
              <a:effectLst/>
              <a:latin typeface="Century" panose="02040604050505020304" pitchFamily="18" charset="0"/>
              <a:ea typeface="ＭＳ 明朝" panose="02020609040205080304" pitchFamily="17" charset="-128"/>
              <a:cs typeface="Times New Roman" panose="02020603050405020304" pitchFamily="18" charset="0"/>
            </a:rPr>
            <a:t>　　　　　　　　　　　　　　　　　</a:t>
          </a:r>
          <a:r>
            <a:rPr lang="ja-JP" sz="1050" kern="100">
              <a:effectLst/>
              <a:latin typeface="Century" panose="02040604050505020304" pitchFamily="18" charset="0"/>
              <a:ea typeface="ＭＳ 明朝" panose="02020609040205080304" pitchFamily="17" charset="-128"/>
              <a:cs typeface="Times New Roman" panose="02020603050405020304" pitchFamily="18" charset="0"/>
            </a:rPr>
            <a:t>上記正に領収いたしました。</a:t>
          </a:r>
        </a:p>
      </xdr:txBody>
    </xdr:sp>
    <xdr:clientData/>
  </xdr:oneCellAnchor>
  <xdr:oneCellAnchor>
    <xdr:from>
      <xdr:col>2</xdr:col>
      <xdr:colOff>9525</xdr:colOff>
      <xdr:row>46</xdr:row>
      <xdr:rowOff>123825</xdr:rowOff>
    </xdr:from>
    <xdr:ext cx="4619625" cy="328930"/>
    <xdr:sp macro="" textlink="">
      <xdr:nvSpPr>
        <xdr:cNvPr id="3" name="テキスト ボックス 2">
          <a:extLst>
            <a:ext uri="{FF2B5EF4-FFF2-40B4-BE49-F238E27FC236}">
              <a16:creationId xmlns:a16="http://schemas.microsoft.com/office/drawing/2014/main" id="{00000000-0008-0000-1100-000003000000}"/>
            </a:ext>
          </a:extLst>
        </xdr:cNvPr>
        <xdr:cNvSpPr txBox="1">
          <a:spLocks noChangeArrowheads="1"/>
        </xdr:cNvSpPr>
      </xdr:nvSpPr>
      <xdr:spPr bwMode="auto">
        <a:xfrm>
          <a:off x="1047750" y="8410575"/>
          <a:ext cx="4619625" cy="32893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indent="133350" algn="just">
            <a:spcAft>
              <a:spcPts val="0"/>
            </a:spcAft>
          </a:pPr>
          <a:r>
            <a:rPr lang="ja-JP" sz="1050" kern="100">
              <a:effectLst/>
              <a:latin typeface="Century" panose="02040604050505020304" pitchFamily="18" charset="0"/>
              <a:ea typeface="ＭＳ 明朝" panose="02020609040205080304" pitchFamily="17" charset="-128"/>
              <a:cs typeface="Times New Roman" panose="02020603050405020304" pitchFamily="18" charset="0"/>
            </a:rPr>
            <a:t>但　</a:t>
          </a:r>
          <a:r>
            <a:rPr lang="ja-JP" sz="1050" u="sng" kern="100">
              <a:effectLst/>
              <a:latin typeface="Century" panose="02040604050505020304" pitchFamily="18" charset="0"/>
              <a:ea typeface="ＭＳ 明朝" panose="02020609040205080304" pitchFamily="17" charset="-128"/>
              <a:cs typeface="Times New Roman" panose="02020603050405020304" pitchFamily="18" charset="0"/>
            </a:rPr>
            <a:t>　　　　　　　　　　　　　　　　　</a:t>
          </a:r>
          <a:r>
            <a:rPr lang="ja-JP" sz="1050" kern="100">
              <a:effectLst/>
              <a:latin typeface="Century" panose="02040604050505020304" pitchFamily="18" charset="0"/>
              <a:ea typeface="ＭＳ 明朝" panose="02020609040205080304" pitchFamily="17" charset="-128"/>
              <a:cs typeface="Times New Roman" panose="02020603050405020304" pitchFamily="18" charset="0"/>
            </a:rPr>
            <a:t>上記正に領収いたしました。</a:t>
          </a:r>
        </a:p>
      </xdr:txBody>
    </xdr:sp>
    <xdr:clientData/>
  </xdr:oneCellAnchor>
  <xdr:oneCellAnchor>
    <xdr:from>
      <xdr:col>3</xdr:col>
      <xdr:colOff>428625</xdr:colOff>
      <xdr:row>9</xdr:row>
      <xdr:rowOff>142875</xdr:rowOff>
    </xdr:from>
    <xdr:ext cx="2180725" cy="325730"/>
    <xdr:sp macro="" textlink="">
      <xdr:nvSpPr>
        <xdr:cNvPr id="4" name="テキスト ボックス 2">
          <a:extLst>
            <a:ext uri="{FF2B5EF4-FFF2-40B4-BE49-F238E27FC236}">
              <a16:creationId xmlns:a16="http://schemas.microsoft.com/office/drawing/2014/main" id="{00000000-0008-0000-1100-000004000000}"/>
            </a:ext>
          </a:extLst>
        </xdr:cNvPr>
        <xdr:cNvSpPr txBox="1">
          <a:spLocks noChangeArrowheads="1"/>
        </xdr:cNvSpPr>
      </xdr:nvSpPr>
      <xdr:spPr bwMode="auto">
        <a:xfrm>
          <a:off x="2152650" y="1828800"/>
          <a:ext cx="2180725" cy="3257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40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２０，０００　．－　　　　</a:t>
          </a:r>
        </a:p>
      </xdr:txBody>
    </xdr:sp>
    <xdr:clientData/>
  </xdr:oneCellAnchor>
  <xdr:twoCellAnchor>
    <xdr:from>
      <xdr:col>1</xdr:col>
      <xdr:colOff>28575</xdr:colOff>
      <xdr:row>4</xdr:row>
      <xdr:rowOff>47625</xdr:rowOff>
    </xdr:from>
    <xdr:to>
      <xdr:col>9</xdr:col>
      <xdr:colOff>361950</xdr:colOff>
      <xdr:row>18</xdr:row>
      <xdr:rowOff>57150</xdr:rowOff>
    </xdr:to>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381000" y="828675"/>
          <a:ext cx="5819775" cy="2619375"/>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28575</xdr:colOff>
      <xdr:row>20</xdr:row>
      <xdr:rowOff>66675</xdr:rowOff>
    </xdr:from>
    <xdr:to>
      <xdr:col>9</xdr:col>
      <xdr:colOff>361950</xdr:colOff>
      <xdr:row>35</xdr:row>
      <xdr:rowOff>38100</xdr:rowOff>
    </xdr:to>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381000" y="3800475"/>
          <a:ext cx="5819775" cy="25908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oneCellAnchor>
    <xdr:from>
      <xdr:col>4</xdr:col>
      <xdr:colOff>257175</xdr:colOff>
      <xdr:row>4</xdr:row>
      <xdr:rowOff>161925</xdr:rowOff>
    </xdr:from>
    <xdr:ext cx="877163" cy="392415"/>
    <xdr:sp macro="" textlink="">
      <xdr:nvSpPr>
        <xdr:cNvPr id="7" name="Text Box 54">
          <a:extLst>
            <a:ext uri="{FF2B5EF4-FFF2-40B4-BE49-F238E27FC236}">
              <a16:creationId xmlns:a16="http://schemas.microsoft.com/office/drawing/2014/main" id="{00000000-0008-0000-1100-000007000000}"/>
            </a:ext>
          </a:extLst>
        </xdr:cNvPr>
        <xdr:cNvSpPr txBox="1">
          <a:spLocks noChangeArrowheads="1"/>
        </xdr:cNvSpPr>
      </xdr:nvSpPr>
      <xdr:spPr bwMode="auto">
        <a:xfrm>
          <a:off x="2667000" y="942975"/>
          <a:ext cx="877163"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dbl" strike="noStrike" baseline="0">
              <a:solidFill>
                <a:srgbClr val="000000"/>
              </a:solidFill>
              <a:latin typeface="ＭＳ 明朝"/>
              <a:ea typeface="ＭＳ 明朝"/>
            </a:rPr>
            <a:t>領収証</a:t>
          </a:r>
        </a:p>
      </xdr:txBody>
    </xdr:sp>
    <xdr:clientData/>
  </xdr:oneCellAnchor>
  <xdr:twoCellAnchor>
    <xdr:from>
      <xdr:col>1</xdr:col>
      <xdr:colOff>28575</xdr:colOff>
      <xdr:row>36</xdr:row>
      <xdr:rowOff>171449</xdr:rowOff>
    </xdr:from>
    <xdr:to>
      <xdr:col>9</xdr:col>
      <xdr:colOff>371474</xdr:colOff>
      <xdr:row>52</xdr:row>
      <xdr:rowOff>57149</xdr:rowOff>
    </xdr:to>
    <xdr:sp macro="" textlink="">
      <xdr:nvSpPr>
        <xdr:cNvPr id="8" name="正方形/長方形 7">
          <a:extLst>
            <a:ext uri="{FF2B5EF4-FFF2-40B4-BE49-F238E27FC236}">
              <a16:creationId xmlns:a16="http://schemas.microsoft.com/office/drawing/2014/main" id="{00000000-0008-0000-1100-000008000000}"/>
            </a:ext>
          </a:extLst>
        </xdr:cNvPr>
        <xdr:cNvSpPr/>
      </xdr:nvSpPr>
      <xdr:spPr>
        <a:xfrm>
          <a:off x="381000" y="6696074"/>
          <a:ext cx="5829299" cy="26765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oneCellAnchor>
    <xdr:from>
      <xdr:col>7</xdr:col>
      <xdr:colOff>171450</xdr:colOff>
      <xdr:row>4</xdr:row>
      <xdr:rowOff>171450</xdr:rowOff>
    </xdr:from>
    <xdr:ext cx="1094467" cy="267381"/>
    <xdr:sp macro="" textlink="">
      <xdr:nvSpPr>
        <xdr:cNvPr id="9" name="Text Box 53">
          <a:extLst>
            <a:ext uri="{FF2B5EF4-FFF2-40B4-BE49-F238E27FC236}">
              <a16:creationId xmlns:a16="http://schemas.microsoft.com/office/drawing/2014/main" id="{00000000-0008-0000-1100-000009000000}"/>
            </a:ext>
          </a:extLst>
        </xdr:cNvPr>
        <xdr:cNvSpPr txBox="1">
          <a:spLocks noChangeArrowheads="1"/>
        </xdr:cNvSpPr>
      </xdr:nvSpPr>
      <xdr:spPr bwMode="auto">
        <a:xfrm>
          <a:off x="4638675" y="952500"/>
          <a:ext cx="1094467"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Century"/>
            </a:rPr>
            <a:t>No.</a:t>
          </a:r>
          <a:r>
            <a:rPr lang="ja-JP" altLang="en-US" sz="105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１</a:t>
          </a:r>
          <a:r>
            <a:rPr lang="ja-JP" altLang="en-US" sz="1050" b="0" i="0" u="sng" strike="noStrike" baseline="0">
              <a:solidFill>
                <a:srgbClr val="000000"/>
              </a:solidFill>
              <a:latin typeface="Century"/>
              <a:ea typeface="ＭＳ 明朝"/>
            </a:rPr>
            <a:t>       </a:t>
          </a:r>
          <a:endParaRPr lang="ja-JP" altLang="en-US" sz="1050" b="0" i="0" u="sng" strike="noStrike" baseline="0">
            <a:solidFill>
              <a:srgbClr val="000000"/>
            </a:solidFill>
            <a:latin typeface="Century"/>
          </a:endParaRPr>
        </a:p>
      </xdr:txBody>
    </xdr:sp>
    <xdr:clientData/>
  </xdr:oneCellAnchor>
  <xdr:oneCellAnchor>
    <xdr:from>
      <xdr:col>1</xdr:col>
      <xdr:colOff>276225</xdr:colOff>
      <xdr:row>11</xdr:row>
      <xdr:rowOff>238125</xdr:rowOff>
    </xdr:from>
    <xdr:ext cx="4876799" cy="267381"/>
    <xdr:sp macro="" textlink="">
      <xdr:nvSpPr>
        <xdr:cNvPr id="10" name="Text Box 52">
          <a:extLst>
            <a:ext uri="{FF2B5EF4-FFF2-40B4-BE49-F238E27FC236}">
              <a16:creationId xmlns:a16="http://schemas.microsoft.com/office/drawing/2014/main" id="{00000000-0008-0000-1100-00000A000000}"/>
            </a:ext>
          </a:extLst>
        </xdr:cNvPr>
        <xdr:cNvSpPr txBox="1">
          <a:spLocks noChangeArrowheads="1"/>
        </xdr:cNvSpPr>
      </xdr:nvSpPr>
      <xdr:spPr bwMode="auto">
        <a:xfrm>
          <a:off x="628650" y="2276475"/>
          <a:ext cx="4876799"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但　</a:t>
          </a:r>
          <a:r>
            <a:rPr lang="ja-JP" altLang="en-US" sz="1050" b="0" i="0" u="sng" strike="noStrike" baseline="0">
              <a:solidFill>
                <a:srgbClr val="000000"/>
              </a:solidFill>
              <a:latin typeface="ＭＳ 明朝"/>
              <a:ea typeface="ＭＳ 明朝"/>
            </a:rPr>
            <a:t>　　スプリングカップ大会審判員費として　</a:t>
          </a:r>
          <a:r>
            <a:rPr lang="ja-JP" altLang="en-US" sz="1050" b="0" i="0" u="none" strike="noStrike" baseline="0">
              <a:solidFill>
                <a:srgbClr val="000000"/>
              </a:solidFill>
              <a:latin typeface="ＭＳ 明朝"/>
              <a:ea typeface="ＭＳ 明朝"/>
            </a:rPr>
            <a:t>上記正に領収いたしました。</a:t>
          </a:r>
        </a:p>
      </xdr:txBody>
    </xdr:sp>
    <xdr:clientData/>
  </xdr:oneCellAnchor>
  <xdr:oneCellAnchor>
    <xdr:from>
      <xdr:col>7</xdr:col>
      <xdr:colOff>152400</xdr:colOff>
      <xdr:row>6</xdr:row>
      <xdr:rowOff>161925</xdr:rowOff>
    </xdr:from>
    <xdr:ext cx="1323975" cy="1171575"/>
    <xdr:sp macro="" textlink="">
      <xdr:nvSpPr>
        <xdr:cNvPr id="11" name="Text Box 51">
          <a:extLst>
            <a:ext uri="{FF2B5EF4-FFF2-40B4-BE49-F238E27FC236}">
              <a16:creationId xmlns:a16="http://schemas.microsoft.com/office/drawing/2014/main" id="{00000000-0008-0000-1100-00000B000000}"/>
            </a:ext>
          </a:extLst>
        </xdr:cNvPr>
        <xdr:cNvSpPr txBox="1">
          <a:spLocks noChangeArrowheads="1"/>
        </xdr:cNvSpPr>
      </xdr:nvSpPr>
      <xdr:spPr bwMode="auto">
        <a:xfrm>
          <a:off x="4619625" y="1333500"/>
          <a:ext cx="1323975" cy="11715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ja-JP" altLang="en-US" sz="1050" b="0" i="0" u="none" strike="noStrike" baseline="0">
              <a:solidFill>
                <a:srgbClr val="000000"/>
              </a:solidFill>
              <a:latin typeface="ＭＳ 明朝"/>
              <a:ea typeface="ＭＳ 明朝"/>
            </a:rPr>
            <a:t>　</a:t>
          </a:r>
          <a:r>
            <a:rPr lang="ja-JP" altLang="en-US" sz="1000" b="0" i="0" u="none" strike="noStrike" baseline="0">
              <a:solidFill>
                <a:srgbClr val="000000"/>
              </a:solidFill>
              <a:latin typeface="ＭＳ 明朝"/>
              <a:ea typeface="ＭＳ 明朝"/>
            </a:rPr>
            <a:t>５年　</a:t>
          </a:r>
          <a:r>
            <a:rPr lang="ja-JP" altLang="en-US" sz="1000" b="0" i="0" u="none" strike="noStrike" baseline="0">
              <a:solidFill>
                <a:srgbClr val="000000"/>
              </a:solidFill>
              <a:latin typeface="Century"/>
              <a:ea typeface="ＭＳ 明朝"/>
            </a:rPr>
            <a:t>4</a:t>
          </a:r>
          <a:r>
            <a:rPr lang="ja-JP" altLang="en-US" sz="1000" b="0" i="0" u="none" strike="noStrike" baseline="0">
              <a:solidFill>
                <a:srgbClr val="000000"/>
              </a:solidFill>
              <a:latin typeface="ＭＳ 明朝"/>
              <a:ea typeface="ＭＳ 明朝"/>
            </a:rPr>
            <a:t>月　　</a:t>
          </a:r>
          <a:r>
            <a:rPr lang="en-US" altLang="ja-JP" sz="1000" b="0" i="0" u="none" strike="noStrike" baseline="0">
              <a:solidFill>
                <a:srgbClr val="000000"/>
              </a:solidFill>
              <a:latin typeface="Century"/>
              <a:ea typeface="ＭＳ 明朝"/>
            </a:rPr>
            <a:t>8</a:t>
          </a:r>
          <a:r>
            <a:rPr lang="ja-JP" altLang="en-US" sz="1000" b="0" i="0" u="none" strike="noStrike" baseline="0">
              <a:solidFill>
                <a:srgbClr val="000000"/>
              </a:solidFill>
              <a:latin typeface="ＭＳ 明朝"/>
              <a:ea typeface="ＭＳ 明朝"/>
            </a:rPr>
            <a:t>日</a:t>
          </a:r>
        </a:p>
      </xdr:txBody>
    </xdr:sp>
    <xdr:clientData/>
  </xdr:oneCellAnchor>
  <xdr:oneCellAnchor>
    <xdr:from>
      <xdr:col>4</xdr:col>
      <xdr:colOff>266700</xdr:colOff>
      <xdr:row>20</xdr:row>
      <xdr:rowOff>123825</xdr:rowOff>
    </xdr:from>
    <xdr:ext cx="877163" cy="392415"/>
    <xdr:sp macro="" textlink="">
      <xdr:nvSpPr>
        <xdr:cNvPr id="12" name="Text Box 45">
          <a:extLst>
            <a:ext uri="{FF2B5EF4-FFF2-40B4-BE49-F238E27FC236}">
              <a16:creationId xmlns:a16="http://schemas.microsoft.com/office/drawing/2014/main" id="{00000000-0008-0000-1100-00000C000000}"/>
            </a:ext>
          </a:extLst>
        </xdr:cNvPr>
        <xdr:cNvSpPr txBox="1">
          <a:spLocks noChangeArrowheads="1"/>
        </xdr:cNvSpPr>
      </xdr:nvSpPr>
      <xdr:spPr bwMode="auto">
        <a:xfrm>
          <a:off x="2676525" y="3857625"/>
          <a:ext cx="877163"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dbl" strike="noStrike" baseline="0">
              <a:solidFill>
                <a:srgbClr val="000000"/>
              </a:solidFill>
              <a:latin typeface="ＭＳ 明朝"/>
              <a:ea typeface="ＭＳ 明朝"/>
            </a:rPr>
            <a:t>領収証</a:t>
          </a:r>
        </a:p>
      </xdr:txBody>
    </xdr:sp>
    <xdr:clientData/>
  </xdr:oneCellAnchor>
  <xdr:oneCellAnchor>
    <xdr:from>
      <xdr:col>1</xdr:col>
      <xdr:colOff>123825</xdr:colOff>
      <xdr:row>7</xdr:row>
      <xdr:rowOff>161925</xdr:rowOff>
    </xdr:from>
    <xdr:ext cx="1792863" cy="267381"/>
    <xdr:sp macro="" textlink="">
      <xdr:nvSpPr>
        <xdr:cNvPr id="13" name="Text Box 50">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1504950"/>
          <a:ext cx="1792863"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sng" strike="noStrike" baseline="0">
              <a:solidFill>
                <a:srgbClr val="000000"/>
              </a:solidFill>
              <a:latin typeface="ＭＳ 明朝"/>
              <a:ea typeface="ＭＳ 明朝"/>
            </a:rPr>
            <a:t>王子サッカークラブ</a:t>
          </a:r>
          <a:r>
            <a:rPr lang="ja-JP" altLang="en-US" sz="1050" b="0" i="0" u="sng" strike="noStrike" baseline="0">
              <a:solidFill>
                <a:srgbClr val="000000"/>
              </a:solidFill>
              <a:latin typeface="Century"/>
              <a:ea typeface="ＭＳ 明朝"/>
            </a:rPr>
            <a:t>       </a:t>
          </a:r>
          <a:r>
            <a:rPr lang="ja-JP" altLang="en-US" sz="1050" b="0" i="0" u="sng" strike="noStrike" baseline="0">
              <a:solidFill>
                <a:srgbClr val="000000"/>
              </a:solidFill>
              <a:latin typeface="ＭＳ 明朝"/>
              <a:ea typeface="ＭＳ 明朝"/>
            </a:rPr>
            <a:t>様</a:t>
          </a:r>
        </a:p>
      </xdr:txBody>
    </xdr:sp>
    <xdr:clientData/>
  </xdr:oneCellAnchor>
  <xdr:oneCellAnchor>
    <xdr:from>
      <xdr:col>6</xdr:col>
      <xdr:colOff>276225</xdr:colOff>
      <xdr:row>31</xdr:row>
      <xdr:rowOff>9525</xdr:rowOff>
    </xdr:from>
    <xdr:ext cx="1869807" cy="638175"/>
    <xdr:sp macro="" textlink="">
      <xdr:nvSpPr>
        <xdr:cNvPr id="14" name="Text Box 44">
          <a:extLst>
            <a:ext uri="{FF2B5EF4-FFF2-40B4-BE49-F238E27FC236}">
              <a16:creationId xmlns:a16="http://schemas.microsoft.com/office/drawing/2014/main" id="{00000000-0008-0000-1100-00000E000000}"/>
            </a:ext>
          </a:extLst>
        </xdr:cNvPr>
        <xdr:cNvSpPr txBox="1">
          <a:spLocks noChangeArrowheads="1"/>
        </xdr:cNvSpPr>
      </xdr:nvSpPr>
      <xdr:spPr bwMode="auto">
        <a:xfrm>
          <a:off x="4057650" y="5676900"/>
          <a:ext cx="1869807"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lnSpc>
              <a:spcPts val="700"/>
            </a:lnSpc>
            <a:defRPr sz="1000"/>
          </a:pPr>
          <a:r>
            <a:rPr lang="ja-JP" altLang="en-US" sz="1100" b="0" i="0" u="none" strike="noStrike" baseline="0">
              <a:solidFill>
                <a:srgbClr val="000000"/>
              </a:solidFill>
              <a:latin typeface="HGP創英角ﾎﾟｯﾌﾟ体"/>
              <a:ea typeface="HGP創英角ﾎﾟｯﾌﾟ体"/>
            </a:rPr>
            <a:t>東京都北区十条台1－2－3</a:t>
          </a:r>
          <a:endParaRPr lang="en-US" altLang="ja-JP" sz="1100" b="0" i="0" u="none" strike="noStrike" baseline="0">
            <a:solidFill>
              <a:srgbClr val="000000"/>
            </a:solidFill>
            <a:latin typeface="HGP創英角ﾎﾟｯﾌﾟ体"/>
            <a:ea typeface="HGP創英角ﾎﾟｯﾌﾟ体"/>
          </a:endParaRPr>
        </a:p>
        <a:p>
          <a:pPr algn="l" rtl="0">
            <a:lnSpc>
              <a:spcPts val="700"/>
            </a:lnSpc>
            <a:defRPr sz="1000"/>
          </a:pPr>
          <a:endParaRPr lang="en-US" altLang="ja-JP" sz="1100" b="0" i="0" u="none" strike="noStrike" baseline="0">
            <a:solidFill>
              <a:srgbClr val="000000"/>
            </a:solidFill>
            <a:latin typeface="HGP創英角ﾎﾟｯﾌﾟ体"/>
            <a:ea typeface="HGP創英角ﾎﾟｯﾌﾟ体"/>
          </a:endParaRPr>
        </a:p>
        <a:p>
          <a:pPr algn="l" rtl="0">
            <a:lnSpc>
              <a:spcPts val="700"/>
            </a:lnSpc>
            <a:defRPr sz="1000"/>
          </a:pPr>
          <a:r>
            <a:rPr lang="en-US" altLang="ja-JP" sz="1100" b="0" i="0" u="none" strike="noStrike" baseline="0">
              <a:solidFill>
                <a:srgbClr val="000000"/>
              </a:solidFill>
              <a:latin typeface="HGP創英角ﾎﾟｯﾌﾟ体"/>
              <a:ea typeface="HGP創英角ﾎﾟｯﾌﾟ体"/>
            </a:rPr>
            <a:t>03-0000-0000</a:t>
          </a:r>
        </a:p>
        <a:p>
          <a:pPr algn="l" rtl="0">
            <a:lnSpc>
              <a:spcPts val="700"/>
            </a:lnSpc>
            <a:defRPr sz="1000"/>
          </a:pPr>
          <a:endParaRPr lang="en-US" altLang="ja-JP" sz="1100" b="0" i="0" u="none" strike="noStrike" baseline="0">
            <a:solidFill>
              <a:srgbClr val="000000"/>
            </a:solidFill>
            <a:latin typeface="HGP創英角ﾎﾟｯﾌﾟ体"/>
            <a:ea typeface="HGP創英角ﾎﾟｯﾌﾟ体"/>
          </a:endParaRPr>
        </a:p>
        <a:p>
          <a:pPr algn="l" rtl="0">
            <a:lnSpc>
              <a:spcPts val="500"/>
            </a:lnSpc>
            <a:defRPr sz="1000"/>
          </a:pPr>
          <a:endParaRPr lang="ja-JP" altLang="en-US" sz="1050" b="0" i="0" u="none" strike="noStrike" baseline="0">
            <a:solidFill>
              <a:srgbClr val="000000"/>
            </a:solidFill>
            <a:latin typeface="Century"/>
            <a:ea typeface="HGP創英角ﾎﾟｯﾌﾟ体"/>
          </a:endParaRPr>
        </a:p>
        <a:p>
          <a:pPr algn="l" rtl="0">
            <a:lnSpc>
              <a:spcPts val="600"/>
            </a:lnSpc>
            <a:defRPr sz="1000"/>
          </a:pPr>
          <a:r>
            <a:rPr lang="ja-JP" altLang="en-US" sz="1400" b="0" i="0" u="none" strike="noStrike" baseline="0">
              <a:solidFill>
                <a:srgbClr val="000000"/>
              </a:solidFill>
              <a:latin typeface="HGP創英角ﾎﾟｯﾌﾟ体"/>
              <a:ea typeface="HGP創英角ﾎﾟｯﾌﾟ体"/>
            </a:rPr>
            <a:t>　　　王子　健太　</a:t>
          </a:r>
          <a:r>
            <a:rPr lang="ja-JP" altLang="en-US" sz="1400" b="0" i="0" u="none" strike="noStrike" baseline="0">
              <a:solidFill>
                <a:srgbClr val="000000"/>
              </a:solidFill>
              <a:latin typeface="ＭＳ 明朝"/>
              <a:ea typeface="ＭＳ 明朝"/>
            </a:rPr>
            <a:t>　</a:t>
          </a:r>
          <a:r>
            <a:rPr lang="ja-JP" altLang="en-US" sz="1400" b="1" i="0" u="none" strike="noStrike" baseline="0">
              <a:solidFill>
                <a:srgbClr val="000000"/>
              </a:solidFill>
              <a:latin typeface="ＭＳ 明朝"/>
              <a:ea typeface="ＭＳ 明朝"/>
            </a:rPr>
            <a:t>㊞</a:t>
          </a:r>
        </a:p>
      </xdr:txBody>
    </xdr:sp>
    <xdr:clientData/>
  </xdr:oneCellAnchor>
  <xdr:oneCellAnchor>
    <xdr:from>
      <xdr:col>3</xdr:col>
      <xdr:colOff>171450</xdr:colOff>
      <xdr:row>44</xdr:row>
      <xdr:rowOff>85725</xdr:rowOff>
    </xdr:from>
    <xdr:ext cx="1466850" cy="600075"/>
    <xdr:sp macro="" textlink="">
      <xdr:nvSpPr>
        <xdr:cNvPr id="15" name="Text Box 36">
          <a:extLst>
            <a:ext uri="{FF2B5EF4-FFF2-40B4-BE49-F238E27FC236}">
              <a16:creationId xmlns:a16="http://schemas.microsoft.com/office/drawing/2014/main" id="{00000000-0008-0000-1100-00000F000000}"/>
            </a:ext>
          </a:extLst>
        </xdr:cNvPr>
        <xdr:cNvSpPr txBox="1">
          <a:spLocks noChangeArrowheads="1"/>
        </xdr:cNvSpPr>
      </xdr:nvSpPr>
      <xdr:spPr bwMode="auto">
        <a:xfrm>
          <a:off x="1890183" y="8408458"/>
          <a:ext cx="14668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ctr" upright="1">
          <a:noAutofit/>
        </a:bodyPr>
        <a:lstStyle/>
        <a:p>
          <a:pPr algn="l" rtl="0">
            <a:lnSpc>
              <a:spcPts val="500"/>
            </a:lnSpc>
            <a:defRPr sz="1000"/>
          </a:pPr>
          <a:r>
            <a:rPr lang="en-US" altLang="ja-JP" sz="1050" b="0" i="0" u="none" strike="noStrike" baseline="0">
              <a:solidFill>
                <a:srgbClr val="000000"/>
              </a:solidFill>
              <a:latin typeface="Century"/>
              <a:ea typeface="+mn-ea"/>
            </a:rPr>
            <a:t>5</a:t>
          </a:r>
          <a:r>
            <a:rPr lang="ja-JP" altLang="en-US" sz="1050" b="0" i="0" u="none" strike="noStrike" baseline="0">
              <a:solidFill>
                <a:srgbClr val="000000"/>
              </a:solidFill>
              <a:latin typeface="Century"/>
              <a:ea typeface="+mn-ea"/>
            </a:rPr>
            <a:t>月</a:t>
          </a:r>
          <a:r>
            <a:rPr lang="en-US" altLang="ja-JP" sz="1050" b="0" i="0" u="none" strike="noStrike" baseline="0">
              <a:solidFill>
                <a:srgbClr val="000000"/>
              </a:solidFill>
              <a:latin typeface="Century"/>
              <a:ea typeface="+mn-ea"/>
            </a:rPr>
            <a:t>4</a:t>
          </a:r>
          <a:r>
            <a:rPr lang="ja-JP" altLang="en-US" sz="1050" b="0" i="0" u="none" strike="noStrike" baseline="0">
              <a:solidFill>
                <a:srgbClr val="000000"/>
              </a:solidFill>
              <a:latin typeface="Century"/>
              <a:ea typeface="+mn-ea"/>
            </a:rPr>
            <a:t>･</a:t>
          </a:r>
          <a:r>
            <a:rPr lang="en-US" altLang="ja-JP" sz="1050" b="0" i="0" u="none" strike="noStrike" baseline="0">
              <a:solidFill>
                <a:srgbClr val="000000"/>
              </a:solidFill>
              <a:latin typeface="Century"/>
              <a:ea typeface="+mn-ea"/>
            </a:rPr>
            <a:t>11</a:t>
          </a:r>
          <a:r>
            <a:rPr lang="ja-JP" altLang="en-US" sz="1050" b="0" i="0" u="none" strike="noStrike" baseline="0">
              <a:solidFill>
                <a:srgbClr val="000000"/>
              </a:solidFill>
              <a:latin typeface="Century"/>
              <a:ea typeface="+mn-ea"/>
            </a:rPr>
            <a:t>･</a:t>
          </a:r>
          <a:r>
            <a:rPr lang="en-US" altLang="ja-JP" sz="1050" b="0" i="0" u="none" strike="noStrike" baseline="0">
              <a:solidFill>
                <a:srgbClr val="000000"/>
              </a:solidFill>
              <a:latin typeface="Century"/>
              <a:ea typeface="+mn-ea"/>
            </a:rPr>
            <a:t>18</a:t>
          </a:r>
          <a:r>
            <a:rPr lang="ja-JP" altLang="en-US" sz="1050" b="0" i="0" u="none" strike="noStrike" baseline="0">
              <a:solidFill>
                <a:srgbClr val="000000"/>
              </a:solidFill>
              <a:latin typeface="Century"/>
              <a:ea typeface="+mn-ea"/>
            </a:rPr>
            <a:t>･</a:t>
          </a:r>
          <a:r>
            <a:rPr lang="en-US" altLang="ja-JP" sz="1050" b="0" i="0" u="none" strike="noStrike" baseline="0">
              <a:solidFill>
                <a:srgbClr val="000000"/>
              </a:solidFill>
              <a:latin typeface="Century"/>
              <a:ea typeface="+mn-ea"/>
            </a:rPr>
            <a:t>25</a:t>
          </a:r>
          <a:r>
            <a:rPr lang="ja-JP" altLang="en-US" sz="1050" b="0" i="0" u="none" strike="noStrike" baseline="0">
              <a:solidFill>
                <a:srgbClr val="000000"/>
              </a:solidFill>
              <a:latin typeface="ＭＳ 明朝"/>
              <a:ea typeface="ＭＳ 明朝"/>
            </a:rPr>
            <a:t>日分</a:t>
          </a:r>
          <a:endParaRPr lang="en-US" altLang="ja-JP" sz="1050" b="0" i="0" u="none" strike="noStrike" baseline="0">
            <a:solidFill>
              <a:srgbClr val="000000"/>
            </a:solidFill>
            <a:latin typeface="ＭＳ 明朝"/>
            <a:ea typeface="ＭＳ 明朝"/>
          </a:endParaRPr>
        </a:p>
        <a:p>
          <a:pPr algn="l" rtl="0">
            <a:lnSpc>
              <a:spcPts val="500"/>
            </a:lnSpc>
            <a:defRPr sz="1000"/>
          </a:pPr>
          <a:endParaRPr lang="en-US" altLang="ja-JP" sz="1050" b="0" i="0" u="none" strike="noStrike" baseline="0">
            <a:solidFill>
              <a:srgbClr val="000000"/>
            </a:solidFill>
            <a:latin typeface="ＭＳ 明朝"/>
            <a:ea typeface="ＭＳ 明朝"/>
          </a:endParaRPr>
        </a:p>
        <a:p>
          <a:pPr algn="l" rtl="0">
            <a:lnSpc>
              <a:spcPts val="500"/>
            </a:lnSpc>
            <a:defRPr sz="1000"/>
          </a:pPr>
          <a:endParaRPr lang="en-US" altLang="ja-JP" sz="1050" b="0" i="0" u="none" strike="noStrike" baseline="0">
            <a:solidFill>
              <a:srgbClr val="000000"/>
            </a:solidFill>
            <a:latin typeface="ＭＳ 明朝"/>
            <a:ea typeface="ＭＳ 明朝"/>
          </a:endParaRPr>
        </a:p>
        <a:p>
          <a:pPr algn="l" rtl="0">
            <a:lnSpc>
              <a:spcPts val="500"/>
            </a:lnSpc>
            <a:defRPr sz="1000"/>
          </a:pPr>
          <a:endParaRPr lang="en-US" altLang="ja-JP" sz="1050" b="0" i="0" u="none" strike="noStrike" baseline="0">
            <a:solidFill>
              <a:srgbClr val="000000"/>
            </a:solidFill>
            <a:latin typeface="ＭＳ 明朝"/>
            <a:ea typeface="ＭＳ 明朝"/>
          </a:endParaRPr>
        </a:p>
        <a:p>
          <a:pPr algn="l" rtl="0">
            <a:lnSpc>
              <a:spcPts val="500"/>
            </a:lnSpc>
            <a:defRPr sz="1000"/>
          </a:pPr>
          <a:r>
            <a:rPr lang="en-US" altLang="ja-JP" sz="1050" b="0" i="0" u="none" strike="noStrike" baseline="0">
              <a:solidFill>
                <a:srgbClr val="000000"/>
              </a:solidFill>
              <a:latin typeface="ＭＳ 明朝"/>
              <a:ea typeface="ＭＳ 明朝"/>
            </a:rPr>
            <a:t>5</a:t>
          </a:r>
          <a:r>
            <a:rPr lang="ja-JP" altLang="en-US" sz="1050" b="0" i="0" u="none" strike="noStrike" baseline="0">
              <a:solidFill>
                <a:srgbClr val="000000"/>
              </a:solidFill>
              <a:latin typeface="ＭＳ 明朝"/>
              <a:ea typeface="ＭＳ 明朝"/>
            </a:rPr>
            <a:t>月</a:t>
          </a:r>
          <a:r>
            <a:rPr lang="en-US" altLang="ja-JP" sz="1050" b="0" i="0" u="none" strike="noStrike" baseline="0">
              <a:solidFill>
                <a:srgbClr val="000000"/>
              </a:solidFill>
              <a:latin typeface="ＭＳ 明朝"/>
              <a:ea typeface="ＭＳ 明朝"/>
            </a:rPr>
            <a:t>5</a:t>
          </a:r>
          <a:r>
            <a:rPr lang="ja-JP" altLang="en-US"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明朝"/>
              <a:ea typeface="ＭＳ 明朝"/>
            </a:rPr>
            <a:t>10</a:t>
          </a:r>
          <a:r>
            <a:rPr lang="ja-JP" altLang="en-US"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明朝"/>
              <a:ea typeface="ＭＳ 明朝"/>
            </a:rPr>
            <a:t>25</a:t>
          </a:r>
          <a:r>
            <a:rPr lang="ja-JP" altLang="en-US" sz="1050" b="0" i="0" u="none" strike="noStrike" baseline="0">
              <a:solidFill>
                <a:srgbClr val="000000"/>
              </a:solidFill>
              <a:latin typeface="ＭＳ 明朝"/>
              <a:ea typeface="ＭＳ 明朝"/>
            </a:rPr>
            <a:t>日分</a:t>
          </a:r>
          <a:endParaRPr lang="en-US" altLang="ja-JP" sz="1050" b="0" i="0" u="none" strike="noStrike" baseline="0">
            <a:solidFill>
              <a:srgbClr val="000000"/>
            </a:solidFill>
            <a:latin typeface="ＭＳ 明朝"/>
            <a:ea typeface="ＭＳ 明朝"/>
          </a:endParaRPr>
        </a:p>
        <a:p>
          <a:pPr algn="l" rtl="0">
            <a:lnSpc>
              <a:spcPts val="500"/>
            </a:lnSpc>
            <a:defRPr sz="1000"/>
          </a:pPr>
          <a:endParaRPr lang="en-US" altLang="ja-JP" sz="1050" b="0" i="0" u="none" strike="noStrike" baseline="0">
            <a:solidFill>
              <a:srgbClr val="000000"/>
            </a:solidFill>
            <a:latin typeface="Century"/>
            <a:ea typeface="ＭＳ 明朝"/>
          </a:endParaRPr>
        </a:p>
        <a:p>
          <a:pPr algn="l" rtl="0">
            <a:lnSpc>
              <a:spcPts val="500"/>
            </a:lnSpc>
            <a:defRPr sz="1000"/>
          </a:pPr>
          <a:endParaRPr lang="ja-JP" altLang="en-US" sz="1050" b="0" i="0" u="none" strike="noStrike" baseline="0">
            <a:solidFill>
              <a:srgbClr val="000000"/>
            </a:solidFill>
            <a:latin typeface="Century"/>
            <a:ea typeface="ＭＳ 明朝"/>
          </a:endParaRPr>
        </a:p>
        <a:p>
          <a:pPr algn="l" rtl="0">
            <a:lnSpc>
              <a:spcPts val="300"/>
            </a:lnSpc>
            <a:defRPr sz="1000"/>
          </a:pPr>
          <a:r>
            <a:rPr lang="ja-JP" altLang="en-US" sz="1050" b="0" i="0" u="none" strike="noStrike" baseline="0">
              <a:solidFill>
                <a:srgbClr val="000000"/>
              </a:solidFill>
              <a:latin typeface="ＭＳ 明朝"/>
              <a:ea typeface="ＭＳ 明朝"/>
            </a:rPr>
            <a:t>講師費として</a:t>
          </a:r>
        </a:p>
      </xdr:txBody>
    </xdr:sp>
    <xdr:clientData/>
  </xdr:oneCellAnchor>
  <xdr:oneCellAnchor>
    <xdr:from>
      <xdr:col>7</xdr:col>
      <xdr:colOff>209550</xdr:colOff>
      <xdr:row>20</xdr:row>
      <xdr:rowOff>171450</xdr:rowOff>
    </xdr:from>
    <xdr:ext cx="1057084" cy="267381"/>
    <xdr:sp macro="" textlink="">
      <xdr:nvSpPr>
        <xdr:cNvPr id="16" name="Text Box 42">
          <a:extLst>
            <a:ext uri="{FF2B5EF4-FFF2-40B4-BE49-F238E27FC236}">
              <a16:creationId xmlns:a16="http://schemas.microsoft.com/office/drawing/2014/main" id="{00000000-0008-0000-1100-000010000000}"/>
            </a:ext>
          </a:extLst>
        </xdr:cNvPr>
        <xdr:cNvSpPr txBox="1">
          <a:spLocks noChangeArrowheads="1"/>
        </xdr:cNvSpPr>
      </xdr:nvSpPr>
      <xdr:spPr bwMode="auto">
        <a:xfrm>
          <a:off x="4676775" y="3905250"/>
          <a:ext cx="1057084"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Century"/>
            </a:rPr>
            <a:t>No.</a:t>
          </a:r>
          <a:r>
            <a:rPr lang="ja-JP" altLang="en-US" sz="105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５</a:t>
          </a:r>
          <a:r>
            <a:rPr lang="ja-JP" altLang="en-US" sz="1050" b="0" i="0" u="sng" strike="noStrike" baseline="0">
              <a:solidFill>
                <a:srgbClr val="000000"/>
              </a:solidFill>
              <a:latin typeface="Century"/>
              <a:ea typeface="ＭＳ 明朝"/>
            </a:rPr>
            <a:t>       </a:t>
          </a:r>
          <a:endParaRPr lang="ja-JP" altLang="en-US" sz="1050" b="0" i="0" u="sng" strike="noStrike" baseline="0">
            <a:solidFill>
              <a:srgbClr val="000000"/>
            </a:solidFill>
            <a:latin typeface="Century"/>
          </a:endParaRPr>
        </a:p>
      </xdr:txBody>
    </xdr:sp>
    <xdr:clientData/>
  </xdr:oneCellAnchor>
  <xdr:oneCellAnchor>
    <xdr:from>
      <xdr:col>7</xdr:col>
      <xdr:colOff>161925</xdr:colOff>
      <xdr:row>39</xdr:row>
      <xdr:rowOff>19050</xdr:rowOff>
    </xdr:from>
    <xdr:ext cx="1557093" cy="267381"/>
    <xdr:sp macro="" textlink="">
      <xdr:nvSpPr>
        <xdr:cNvPr id="17" name="Text Box 35">
          <a:extLst>
            <a:ext uri="{FF2B5EF4-FFF2-40B4-BE49-F238E27FC236}">
              <a16:creationId xmlns:a16="http://schemas.microsoft.com/office/drawing/2014/main" id="{00000000-0008-0000-1100-000011000000}"/>
            </a:ext>
          </a:extLst>
        </xdr:cNvPr>
        <xdr:cNvSpPr txBox="1">
          <a:spLocks noChangeArrowheads="1"/>
        </xdr:cNvSpPr>
      </xdr:nvSpPr>
      <xdr:spPr bwMode="auto">
        <a:xfrm>
          <a:off x="4623858" y="7495117"/>
          <a:ext cx="1557093"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　令和５</a:t>
          </a:r>
          <a:r>
            <a:rPr lang="ja-JP" altLang="en-US" sz="1000" b="0" i="0" u="none" strike="noStrike" baseline="0">
              <a:solidFill>
                <a:srgbClr val="000000"/>
              </a:solidFill>
              <a:latin typeface="ＭＳ 明朝"/>
              <a:ea typeface="ＭＳ 明朝"/>
            </a:rPr>
            <a:t>年</a:t>
          </a:r>
          <a:r>
            <a:rPr lang="ja-JP" altLang="en-US" sz="1000" b="0" i="0" u="none" strike="noStrike" baseline="0">
              <a:solidFill>
                <a:srgbClr val="000000"/>
              </a:solidFill>
              <a:latin typeface="Century"/>
              <a:ea typeface="ＭＳ 明朝"/>
            </a:rPr>
            <a:t>  </a:t>
          </a:r>
          <a:r>
            <a:rPr lang="en-US" altLang="ja-JP" sz="1000" b="0" i="0" u="none" strike="noStrike" baseline="0">
              <a:solidFill>
                <a:srgbClr val="000000"/>
              </a:solidFill>
              <a:latin typeface="Century"/>
              <a:ea typeface="ＭＳ 明朝"/>
            </a:rPr>
            <a:t>5</a:t>
          </a:r>
          <a:r>
            <a:rPr lang="ja-JP" altLang="en-US" sz="1000" b="0" i="0" u="none" strike="noStrike" baseline="0">
              <a:solidFill>
                <a:srgbClr val="000000"/>
              </a:solidFill>
              <a:latin typeface="ＭＳ 明朝"/>
              <a:ea typeface="ＭＳ 明朝"/>
            </a:rPr>
            <a:t>月</a:t>
          </a:r>
          <a:r>
            <a:rPr lang="ja-JP" altLang="en-US" sz="1000" b="0" i="0" u="none" strike="noStrike" baseline="0">
              <a:solidFill>
                <a:srgbClr val="000000"/>
              </a:solidFill>
              <a:latin typeface="Century"/>
              <a:ea typeface="ＭＳ 明朝"/>
            </a:rPr>
            <a:t> 2</a:t>
          </a:r>
          <a:r>
            <a:rPr lang="en-US" altLang="ja-JP" sz="1000" b="0" i="0" u="none" strike="noStrike" baseline="0">
              <a:solidFill>
                <a:srgbClr val="000000"/>
              </a:solidFill>
              <a:latin typeface="Century"/>
              <a:ea typeface="ＭＳ 明朝"/>
            </a:rPr>
            <a:t>6</a:t>
          </a:r>
          <a:r>
            <a:rPr lang="ja-JP" altLang="en-US" sz="1000" b="0" i="0" u="none" strike="noStrike" baseline="0">
              <a:solidFill>
                <a:srgbClr val="000000"/>
              </a:solidFill>
              <a:latin typeface="ＭＳ 明朝"/>
              <a:ea typeface="ＭＳ 明朝"/>
            </a:rPr>
            <a:t>　日</a:t>
          </a:r>
        </a:p>
      </xdr:txBody>
    </xdr:sp>
    <xdr:clientData/>
  </xdr:oneCellAnchor>
  <xdr:oneCellAnchor>
    <xdr:from>
      <xdr:col>4</xdr:col>
      <xdr:colOff>304800</xdr:colOff>
      <xdr:row>37</xdr:row>
      <xdr:rowOff>19050</xdr:rowOff>
    </xdr:from>
    <xdr:ext cx="877163" cy="392415"/>
    <xdr:sp macro="" textlink="">
      <xdr:nvSpPr>
        <xdr:cNvPr id="18" name="Text Box 34">
          <a:extLst>
            <a:ext uri="{FF2B5EF4-FFF2-40B4-BE49-F238E27FC236}">
              <a16:creationId xmlns:a16="http://schemas.microsoft.com/office/drawing/2014/main" id="{00000000-0008-0000-1100-000012000000}"/>
            </a:ext>
          </a:extLst>
        </xdr:cNvPr>
        <xdr:cNvSpPr txBox="1">
          <a:spLocks noChangeArrowheads="1"/>
        </xdr:cNvSpPr>
      </xdr:nvSpPr>
      <xdr:spPr bwMode="auto">
        <a:xfrm>
          <a:off x="2714625" y="6715125"/>
          <a:ext cx="877163"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dbl" strike="noStrike" baseline="0">
              <a:solidFill>
                <a:srgbClr val="000000"/>
              </a:solidFill>
              <a:latin typeface="ＭＳ 明朝"/>
              <a:ea typeface="ＭＳ 明朝"/>
            </a:rPr>
            <a:t>領収証</a:t>
          </a:r>
        </a:p>
      </xdr:txBody>
    </xdr:sp>
    <xdr:clientData/>
  </xdr:oneCellAnchor>
  <xdr:oneCellAnchor>
    <xdr:from>
      <xdr:col>7</xdr:col>
      <xdr:colOff>247651</xdr:colOff>
      <xdr:row>37</xdr:row>
      <xdr:rowOff>133351</xdr:rowOff>
    </xdr:from>
    <xdr:ext cx="1028699" cy="267381"/>
    <xdr:sp macro="" textlink="">
      <xdr:nvSpPr>
        <xdr:cNvPr id="19" name="Text Box 33">
          <a:extLst>
            <a:ext uri="{FF2B5EF4-FFF2-40B4-BE49-F238E27FC236}">
              <a16:creationId xmlns:a16="http://schemas.microsoft.com/office/drawing/2014/main" id="{00000000-0008-0000-1100-000013000000}"/>
            </a:ext>
          </a:extLst>
        </xdr:cNvPr>
        <xdr:cNvSpPr txBox="1">
          <a:spLocks noChangeArrowheads="1"/>
        </xdr:cNvSpPr>
      </xdr:nvSpPr>
      <xdr:spPr bwMode="auto">
        <a:xfrm>
          <a:off x="4714876" y="6829426"/>
          <a:ext cx="1028699"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spAutoFit/>
        </a:bodyPr>
        <a:lstStyle/>
        <a:p>
          <a:pPr algn="l" rtl="0">
            <a:defRPr sz="1000"/>
          </a:pPr>
          <a:r>
            <a:rPr lang="ja-JP" altLang="en-US" sz="1050" b="0" i="0" u="none" strike="noStrike" baseline="0">
              <a:solidFill>
                <a:srgbClr val="000000"/>
              </a:solidFill>
              <a:latin typeface="Century"/>
            </a:rPr>
            <a:t>No.</a:t>
          </a:r>
          <a:r>
            <a:rPr lang="ja-JP" altLang="en-US" sz="105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１３５</a:t>
          </a:r>
          <a:r>
            <a:rPr lang="ja-JP" altLang="en-US" sz="1050" b="0" i="0" u="sng" strike="noStrike" baseline="0">
              <a:solidFill>
                <a:srgbClr val="000000"/>
              </a:solidFill>
              <a:latin typeface="Century"/>
              <a:ea typeface="ＭＳ 明朝"/>
            </a:rPr>
            <a:t>        </a:t>
          </a:r>
          <a:endParaRPr lang="ja-JP" altLang="en-US" sz="1050" b="0" i="0" u="sng" strike="noStrike" baseline="0">
            <a:solidFill>
              <a:srgbClr val="000000"/>
            </a:solidFill>
            <a:latin typeface="Century"/>
          </a:endParaRPr>
        </a:p>
      </xdr:txBody>
    </xdr:sp>
    <xdr:clientData/>
  </xdr:oneCellAnchor>
  <xdr:oneCellAnchor>
    <xdr:from>
      <xdr:col>5</xdr:col>
      <xdr:colOff>581025</xdr:colOff>
      <xdr:row>14</xdr:row>
      <xdr:rowOff>133350</xdr:rowOff>
    </xdr:from>
    <xdr:ext cx="2040046" cy="514350"/>
    <xdr:sp macro="" textlink="">
      <xdr:nvSpPr>
        <xdr:cNvPr id="20" name="Text Box 48">
          <a:extLst>
            <a:ext uri="{FF2B5EF4-FFF2-40B4-BE49-F238E27FC236}">
              <a16:creationId xmlns:a16="http://schemas.microsoft.com/office/drawing/2014/main" id="{00000000-0008-0000-1100-000014000000}"/>
            </a:ext>
          </a:extLst>
        </xdr:cNvPr>
        <xdr:cNvSpPr txBox="1">
          <a:spLocks noChangeArrowheads="1"/>
        </xdr:cNvSpPr>
      </xdr:nvSpPr>
      <xdr:spPr bwMode="auto">
        <a:xfrm>
          <a:off x="3676650" y="2781300"/>
          <a:ext cx="2040046"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lnSpc>
              <a:spcPts val="1000"/>
            </a:lnSpc>
            <a:defRPr sz="1000"/>
          </a:pPr>
          <a:r>
            <a:rPr lang="ja-JP" altLang="en-US" sz="1050" b="0" i="0" u="none" strike="noStrike" baseline="0">
              <a:solidFill>
                <a:srgbClr val="000000"/>
              </a:solidFill>
              <a:latin typeface="HGP行書体" panose="03000600000000000000" pitchFamily="66" charset="-128"/>
              <a:ea typeface="HGP行書体" panose="03000600000000000000" pitchFamily="66" charset="-128"/>
            </a:rPr>
            <a:t>東京都北区十条台1－2－2</a:t>
          </a:r>
          <a:endParaRPr lang="en-US" altLang="ja-JP" sz="1050" b="0" i="0" u="none" strike="noStrike" baseline="0">
            <a:solidFill>
              <a:srgbClr val="000000"/>
            </a:solidFill>
            <a:latin typeface="HGP行書体" panose="03000600000000000000" pitchFamily="66" charset="-128"/>
            <a:ea typeface="HGP行書体" panose="03000600000000000000" pitchFamily="66" charset="-128"/>
          </a:endParaRPr>
        </a:p>
        <a:p>
          <a:pPr algn="l" rtl="0">
            <a:lnSpc>
              <a:spcPts val="1000"/>
            </a:lnSpc>
            <a:defRPr sz="1000"/>
          </a:pPr>
          <a:r>
            <a:rPr lang="en-US" altLang="ja-JP" sz="1050" b="0" i="0" u="none" strike="noStrike" baseline="0">
              <a:solidFill>
                <a:srgbClr val="000000"/>
              </a:solidFill>
              <a:latin typeface="HGP行書体" panose="03000600000000000000" pitchFamily="66" charset="-128"/>
              <a:ea typeface="HGP行書体" panose="03000600000000000000" pitchFamily="66" charset="-128"/>
            </a:rPr>
            <a:t>03-0000-0000</a:t>
          </a:r>
          <a:endParaRPr lang="ja-JP" altLang="en-US" sz="1050" b="0" i="0" u="none" strike="noStrike" baseline="0">
            <a:solidFill>
              <a:srgbClr val="000000"/>
            </a:solidFill>
            <a:latin typeface="HGP行書体" panose="03000600000000000000" pitchFamily="66" charset="-128"/>
            <a:ea typeface="HGP行書体" panose="03000600000000000000" pitchFamily="66" charset="-128"/>
          </a:endParaRPr>
        </a:p>
        <a:p>
          <a:pPr algn="l" rtl="0">
            <a:lnSpc>
              <a:spcPts val="1500"/>
            </a:lnSpc>
            <a:defRPr sz="1000"/>
          </a:pPr>
          <a:r>
            <a:rPr lang="ja-JP" altLang="en-US" sz="1050" b="0" i="0" u="none" strike="noStrike" baseline="0">
              <a:solidFill>
                <a:srgbClr val="000000"/>
              </a:solidFill>
              <a:latin typeface="HGP行書体" panose="03000600000000000000" pitchFamily="66" charset="-128"/>
              <a:ea typeface="HGP行書体" panose="03000600000000000000" pitchFamily="66" charset="-128"/>
            </a:rPr>
            <a:t>　　　　　</a:t>
          </a:r>
          <a:r>
            <a:rPr lang="ja-JP" altLang="en-US" sz="1600" b="0" i="0" u="none" strike="noStrike" baseline="0">
              <a:solidFill>
                <a:srgbClr val="000000"/>
              </a:solidFill>
              <a:latin typeface="HGP行書体" panose="03000600000000000000" pitchFamily="66" charset="-128"/>
              <a:ea typeface="HGP行書体" panose="03000600000000000000" pitchFamily="66" charset="-128"/>
            </a:rPr>
            <a:t>　</a:t>
          </a:r>
          <a:r>
            <a:rPr lang="ja-JP" altLang="en-US" sz="2000" b="0" i="0" u="none" strike="noStrike" baseline="0">
              <a:solidFill>
                <a:srgbClr val="000000"/>
              </a:solidFill>
              <a:latin typeface="HGP行書体" panose="03000600000000000000" pitchFamily="66" charset="-128"/>
              <a:ea typeface="HGP行書体" panose="03000600000000000000" pitchFamily="66" charset="-128"/>
            </a:rPr>
            <a:t>王子　花子　</a:t>
          </a:r>
          <a:r>
            <a:rPr lang="ja-JP" altLang="en-US" sz="2000" b="1" i="0" u="none" strike="noStrike" baseline="0">
              <a:solidFill>
                <a:srgbClr val="000000"/>
              </a:solidFill>
              <a:latin typeface="HGP行書体" panose="03000600000000000000" pitchFamily="66" charset="-128"/>
              <a:ea typeface="HGP行書体" panose="03000600000000000000" pitchFamily="66" charset="-128"/>
            </a:rPr>
            <a:t>㊞</a:t>
          </a:r>
        </a:p>
      </xdr:txBody>
    </xdr:sp>
    <xdr:clientData/>
  </xdr:oneCellAnchor>
  <xdr:twoCellAnchor>
    <xdr:from>
      <xdr:col>6</xdr:col>
      <xdr:colOff>47625</xdr:colOff>
      <xdr:row>8</xdr:row>
      <xdr:rowOff>127000</xdr:rowOff>
    </xdr:from>
    <xdr:to>
      <xdr:col>9</xdr:col>
      <xdr:colOff>186267</xdr:colOff>
      <xdr:row>13</xdr:row>
      <xdr:rowOff>85725</xdr:rowOff>
    </xdr:to>
    <xdr:sp macro="" textlink="">
      <xdr:nvSpPr>
        <xdr:cNvPr id="21" name="角丸四角形吹き出し 27">
          <a:extLst>
            <a:ext uri="{FF2B5EF4-FFF2-40B4-BE49-F238E27FC236}">
              <a16:creationId xmlns:a16="http://schemas.microsoft.com/office/drawing/2014/main" id="{00000000-0008-0000-1100-000015000000}"/>
            </a:ext>
          </a:extLst>
        </xdr:cNvPr>
        <xdr:cNvSpPr>
          <a:spLocks noChangeArrowheads="1"/>
        </xdr:cNvSpPr>
      </xdr:nvSpPr>
      <xdr:spPr bwMode="auto">
        <a:xfrm>
          <a:off x="3823758" y="2065867"/>
          <a:ext cx="2196042" cy="932391"/>
        </a:xfrm>
        <a:prstGeom prst="wedgeRoundRectCallout">
          <a:avLst>
            <a:gd name="adj1" fmla="val 3067"/>
            <a:gd name="adj2" fmla="val 71744"/>
            <a:gd name="adj3" fmla="val 16667"/>
          </a:avLst>
        </a:prstGeom>
        <a:solidFill>
          <a:schemeClr val="bg2"/>
        </a:solidFill>
        <a:ln w="12700">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ja-JP" altLang="en-US" sz="1200" b="0" i="0" u="none" strike="noStrike" baseline="0">
              <a:solidFill>
                <a:srgbClr val="000000"/>
              </a:solidFill>
              <a:latin typeface="游ゴシック" panose="020B0400000000000000" pitchFamily="50" charset="-128"/>
              <a:ea typeface="游ゴシック" panose="020B0400000000000000" pitchFamily="50" charset="-128"/>
            </a:rPr>
            <a:t>当日謝礼金を渡した方に</a:t>
          </a:r>
          <a:endParaRPr lang="en-US" altLang="ja-JP" sz="1200" b="0" i="0" u="none" strike="noStrike" baseline="0">
            <a:solidFill>
              <a:srgbClr val="000000"/>
            </a:solidFill>
            <a:latin typeface="游ゴシック" panose="020B0400000000000000" pitchFamily="50" charset="-128"/>
            <a:ea typeface="游ゴシック" panose="020B0400000000000000" pitchFamily="50" charset="-128"/>
          </a:endParaRPr>
        </a:p>
        <a:p>
          <a:pPr algn="l" rtl="0">
            <a:lnSpc>
              <a:spcPts val="1100"/>
            </a:lnSpc>
            <a:defRPr sz="1000"/>
          </a:pPr>
          <a:r>
            <a:rPr lang="ja-JP" altLang="en-US" sz="1200" b="0" i="0" u="dbl" strike="noStrike" baseline="0">
              <a:solidFill>
                <a:srgbClr val="000000"/>
              </a:solidFill>
              <a:latin typeface="游ゴシック" panose="020B0400000000000000" pitchFamily="50" charset="-128"/>
              <a:ea typeface="游ゴシック" panose="020B0400000000000000" pitchFamily="50" charset="-128"/>
            </a:rPr>
            <a:t>住所・電話番号・氏名</a:t>
          </a:r>
          <a:r>
            <a:rPr lang="ja-JP" altLang="en-US" sz="1200" b="0" i="0" u="none" strike="noStrike" baseline="0">
              <a:solidFill>
                <a:srgbClr val="000000"/>
              </a:solidFill>
              <a:latin typeface="游ゴシック" panose="020B0400000000000000" pitchFamily="50" charset="-128"/>
              <a:ea typeface="游ゴシック" panose="020B0400000000000000" pitchFamily="50" charset="-128"/>
            </a:rPr>
            <a:t>の</a:t>
          </a:r>
          <a:endParaRPr lang="en-US" altLang="ja-JP" sz="1200" b="0" i="0" u="none" strike="noStrike" baseline="0">
            <a:solidFill>
              <a:srgbClr val="000000"/>
            </a:solidFill>
            <a:latin typeface="游ゴシック" panose="020B0400000000000000" pitchFamily="50" charset="-128"/>
            <a:ea typeface="游ゴシック" panose="020B0400000000000000" pitchFamily="50" charset="-128"/>
          </a:endParaRPr>
        </a:p>
        <a:p>
          <a:pPr algn="l" rtl="0">
            <a:lnSpc>
              <a:spcPts val="1100"/>
            </a:lnSpc>
            <a:defRPr sz="1000"/>
          </a:pPr>
          <a:r>
            <a:rPr lang="ja-JP" altLang="en-US" sz="1200" b="0" i="0" u="none" strike="noStrike" baseline="0">
              <a:solidFill>
                <a:srgbClr val="000000"/>
              </a:solidFill>
              <a:latin typeface="游ゴシック" panose="020B0400000000000000" pitchFamily="50" charset="-128"/>
              <a:ea typeface="游ゴシック" panose="020B0400000000000000" pitchFamily="50" charset="-128"/>
            </a:rPr>
            <a:t>記入と捺印を</a:t>
          </a:r>
          <a:endParaRPr lang="en-US" altLang="ja-JP" sz="1200" b="0" i="0" u="none" strike="noStrike" baseline="0">
            <a:solidFill>
              <a:srgbClr val="000000"/>
            </a:solidFill>
            <a:latin typeface="游ゴシック" panose="020B0400000000000000" pitchFamily="50" charset="-128"/>
            <a:ea typeface="游ゴシック" panose="020B0400000000000000" pitchFamily="50" charset="-128"/>
          </a:endParaRPr>
        </a:p>
        <a:p>
          <a:pPr algn="l" rtl="0">
            <a:lnSpc>
              <a:spcPts val="1100"/>
            </a:lnSpc>
            <a:defRPr sz="1000"/>
          </a:pPr>
          <a:r>
            <a:rPr lang="ja-JP" altLang="en-US" sz="1200" b="0" i="0" u="none" strike="noStrike" baseline="0">
              <a:solidFill>
                <a:srgbClr val="000000"/>
              </a:solidFill>
              <a:latin typeface="游ゴシック" panose="020B0400000000000000" pitchFamily="50" charset="-128"/>
              <a:ea typeface="游ゴシック" panose="020B0400000000000000" pitchFamily="50" charset="-128"/>
            </a:rPr>
            <a:t>お願いしてください。</a:t>
          </a:r>
        </a:p>
      </xdr:txBody>
    </xdr:sp>
    <xdr:clientData/>
  </xdr:twoCellAnchor>
  <xdr:oneCellAnchor>
    <xdr:from>
      <xdr:col>1</xdr:col>
      <xdr:colOff>219075</xdr:colOff>
      <xdr:row>23</xdr:row>
      <xdr:rowOff>114300</xdr:rowOff>
    </xdr:from>
    <xdr:ext cx="1942391" cy="267381"/>
    <xdr:sp macro="" textlink="">
      <xdr:nvSpPr>
        <xdr:cNvPr id="22" name="Text Box 41">
          <a:extLst>
            <a:ext uri="{FF2B5EF4-FFF2-40B4-BE49-F238E27FC236}">
              <a16:creationId xmlns:a16="http://schemas.microsoft.com/office/drawing/2014/main" id="{00000000-0008-0000-1100-000016000000}"/>
            </a:ext>
          </a:extLst>
        </xdr:cNvPr>
        <xdr:cNvSpPr txBox="1">
          <a:spLocks noChangeArrowheads="1"/>
        </xdr:cNvSpPr>
      </xdr:nvSpPr>
      <xdr:spPr bwMode="auto">
        <a:xfrm>
          <a:off x="568325" y="4845050"/>
          <a:ext cx="1942391" cy="26738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王子サッカークラブ</a:t>
          </a:r>
          <a:r>
            <a:rPr lang="ja-JP" altLang="en-US" sz="1050" b="0" i="0" u="sng" strike="noStrike" baseline="0">
              <a:solidFill>
                <a:srgbClr val="000000"/>
              </a:solidFill>
              <a:latin typeface="Century"/>
              <a:ea typeface="ＭＳ 明朝"/>
            </a:rPr>
            <a:t>         </a:t>
          </a:r>
          <a:r>
            <a:rPr lang="ja-JP" altLang="en-US" sz="1050" b="0" i="0" u="sng" strike="noStrike" baseline="0">
              <a:solidFill>
                <a:srgbClr val="000000"/>
              </a:solidFill>
              <a:latin typeface="ＭＳ 明朝"/>
              <a:ea typeface="ＭＳ 明朝"/>
            </a:rPr>
            <a:t>様</a:t>
          </a:r>
        </a:p>
      </xdr:txBody>
    </xdr:sp>
    <xdr:clientData/>
  </xdr:oneCellAnchor>
  <xdr:oneCellAnchor>
    <xdr:from>
      <xdr:col>3</xdr:col>
      <xdr:colOff>571500</xdr:colOff>
      <xdr:row>26</xdr:row>
      <xdr:rowOff>47625</xdr:rowOff>
    </xdr:from>
    <xdr:ext cx="1911421" cy="325730"/>
    <xdr:sp macro="" textlink="">
      <xdr:nvSpPr>
        <xdr:cNvPr id="23" name="Text Box 40">
          <a:extLst>
            <a:ext uri="{FF2B5EF4-FFF2-40B4-BE49-F238E27FC236}">
              <a16:creationId xmlns:a16="http://schemas.microsoft.com/office/drawing/2014/main" id="{00000000-0008-0000-1100-000017000000}"/>
            </a:ext>
          </a:extLst>
        </xdr:cNvPr>
        <xdr:cNvSpPr txBox="1">
          <a:spLocks noChangeArrowheads="1"/>
        </xdr:cNvSpPr>
      </xdr:nvSpPr>
      <xdr:spPr bwMode="auto">
        <a:xfrm>
          <a:off x="2295525" y="4857750"/>
          <a:ext cx="1911421" cy="32573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40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２０，０００　．－　　</a:t>
          </a:r>
        </a:p>
      </xdr:txBody>
    </xdr:sp>
    <xdr:clientData/>
  </xdr:oneCellAnchor>
  <xdr:oneCellAnchor>
    <xdr:from>
      <xdr:col>1</xdr:col>
      <xdr:colOff>257175</xdr:colOff>
      <xdr:row>39</xdr:row>
      <xdr:rowOff>133350</xdr:rowOff>
    </xdr:from>
    <xdr:ext cx="2038350" cy="323850"/>
    <xdr:sp macro="" textlink="">
      <xdr:nvSpPr>
        <xdr:cNvPr id="24" name="Text Box 32">
          <a:extLst>
            <a:ext uri="{FF2B5EF4-FFF2-40B4-BE49-F238E27FC236}">
              <a16:creationId xmlns:a16="http://schemas.microsoft.com/office/drawing/2014/main" id="{00000000-0008-0000-1100-000018000000}"/>
            </a:ext>
          </a:extLst>
        </xdr:cNvPr>
        <xdr:cNvSpPr txBox="1">
          <a:spLocks noChangeArrowheads="1"/>
        </xdr:cNvSpPr>
      </xdr:nvSpPr>
      <xdr:spPr bwMode="auto">
        <a:xfrm>
          <a:off x="609600" y="7219950"/>
          <a:ext cx="2038350" cy="323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ja-JP" altLang="en-US" sz="105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王子サッカークラブ</a:t>
          </a:r>
          <a:r>
            <a:rPr lang="ja-JP" altLang="en-US" sz="1050" b="0" i="0" u="sng" strike="noStrike" baseline="0">
              <a:solidFill>
                <a:srgbClr val="000000"/>
              </a:solidFill>
              <a:latin typeface="Century"/>
              <a:ea typeface="ＭＳ 明朝"/>
            </a:rPr>
            <a:t>        </a:t>
          </a:r>
          <a:r>
            <a:rPr lang="ja-JP" altLang="en-US" sz="1050" b="0" i="0" u="sng" strike="noStrike" baseline="0">
              <a:solidFill>
                <a:srgbClr val="000000"/>
              </a:solidFill>
              <a:latin typeface="ＭＳ 明朝"/>
              <a:ea typeface="ＭＳ 明朝"/>
            </a:rPr>
            <a:t>様</a:t>
          </a:r>
        </a:p>
      </xdr:txBody>
    </xdr:sp>
    <xdr:clientData/>
  </xdr:oneCellAnchor>
  <xdr:oneCellAnchor>
    <xdr:from>
      <xdr:col>3</xdr:col>
      <xdr:colOff>523875</xdr:colOff>
      <xdr:row>41</xdr:row>
      <xdr:rowOff>84667</xdr:rowOff>
    </xdr:from>
    <xdr:ext cx="2046073" cy="486597"/>
    <xdr:sp macro="" textlink="">
      <xdr:nvSpPr>
        <xdr:cNvPr id="25" name="Text Box 31">
          <a:extLst>
            <a:ext uri="{FF2B5EF4-FFF2-40B4-BE49-F238E27FC236}">
              <a16:creationId xmlns:a16="http://schemas.microsoft.com/office/drawing/2014/main" id="{00000000-0008-0000-1100-000019000000}"/>
            </a:ext>
          </a:extLst>
        </xdr:cNvPr>
        <xdr:cNvSpPr txBox="1">
          <a:spLocks noChangeArrowheads="1"/>
        </xdr:cNvSpPr>
      </xdr:nvSpPr>
      <xdr:spPr bwMode="auto">
        <a:xfrm>
          <a:off x="2242608" y="7899400"/>
          <a:ext cx="2046073" cy="48659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defRPr sz="1000"/>
          </a:pPr>
          <a:r>
            <a:rPr lang="ja-JP" altLang="en-US" sz="1400" b="0" i="0" u="sng" strike="noStrike" baseline="0">
              <a:solidFill>
                <a:srgbClr val="000000"/>
              </a:solidFill>
              <a:latin typeface="Century"/>
            </a:rPr>
            <a:t>\　</a:t>
          </a:r>
          <a:r>
            <a:rPr lang="ja-JP" altLang="en-US" sz="1050" b="0" i="0" u="sng" strike="noStrike" baseline="0">
              <a:solidFill>
                <a:srgbClr val="000000"/>
              </a:solidFill>
              <a:latin typeface="ＭＳ 明朝"/>
              <a:ea typeface="ＭＳ 明朝"/>
            </a:rPr>
            <a:t>２０，０００　．－　　　</a:t>
          </a:r>
        </a:p>
      </xdr:txBody>
    </xdr:sp>
    <xdr:clientData/>
  </xdr:oneCellAnchor>
  <xdr:oneCellAnchor>
    <xdr:from>
      <xdr:col>7</xdr:col>
      <xdr:colOff>171450</xdr:colOff>
      <xdr:row>22</xdr:row>
      <xdr:rowOff>95250</xdr:rowOff>
    </xdr:from>
    <xdr:ext cx="1281889" cy="259045"/>
    <xdr:sp macro="" textlink="">
      <xdr:nvSpPr>
        <xdr:cNvPr id="26" name="Text Box 39">
          <a:extLst>
            <a:ext uri="{FF2B5EF4-FFF2-40B4-BE49-F238E27FC236}">
              <a16:creationId xmlns:a16="http://schemas.microsoft.com/office/drawing/2014/main" id="{00000000-0008-0000-1100-00001A000000}"/>
            </a:ext>
          </a:extLst>
        </xdr:cNvPr>
        <xdr:cNvSpPr txBox="1">
          <a:spLocks noChangeArrowheads="1"/>
        </xdr:cNvSpPr>
      </xdr:nvSpPr>
      <xdr:spPr bwMode="auto">
        <a:xfrm>
          <a:off x="4633383" y="4658783"/>
          <a:ext cx="1281889" cy="25904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00" b="0" i="0" u="none" strike="noStrike" baseline="0">
              <a:solidFill>
                <a:srgbClr val="000000"/>
              </a:solidFill>
              <a:latin typeface="ＭＳ 明朝"/>
              <a:ea typeface="ＭＳ 明朝"/>
            </a:rPr>
            <a:t>５年　</a:t>
          </a:r>
          <a:r>
            <a:rPr lang="ja-JP" altLang="en-US" sz="1000" b="0" i="0" u="none" strike="noStrike" baseline="0">
              <a:solidFill>
                <a:srgbClr val="000000"/>
              </a:solidFill>
              <a:latin typeface="Century"/>
              <a:ea typeface="ＭＳ 明朝"/>
            </a:rPr>
            <a:t>４</a:t>
          </a:r>
          <a:r>
            <a:rPr lang="ja-JP" altLang="en-US" sz="1000" b="0" i="0" u="none" strike="noStrike" baseline="0">
              <a:solidFill>
                <a:srgbClr val="000000"/>
              </a:solidFill>
              <a:latin typeface="ＭＳ 明朝"/>
              <a:ea typeface="ＭＳ 明朝"/>
            </a:rPr>
            <a:t>　月</a:t>
          </a:r>
          <a:r>
            <a:rPr lang="ja-JP" altLang="en-US" sz="1000" b="0" i="0" u="none" strike="noStrike" baseline="0">
              <a:solidFill>
                <a:srgbClr val="000000"/>
              </a:solidFill>
              <a:latin typeface="Century"/>
              <a:ea typeface="ＭＳ 明朝"/>
            </a:rPr>
            <a:t>2７</a:t>
          </a:r>
          <a:r>
            <a:rPr lang="ja-JP" altLang="en-US" sz="1000" b="0" i="0" u="none" strike="noStrike" baseline="0">
              <a:solidFill>
                <a:srgbClr val="000000"/>
              </a:solidFill>
              <a:latin typeface="ＭＳ 明朝"/>
              <a:ea typeface="ＭＳ 明朝"/>
            </a:rPr>
            <a:t>日</a:t>
          </a:r>
        </a:p>
      </xdr:txBody>
    </xdr:sp>
    <xdr:clientData/>
  </xdr:oneCellAnchor>
  <xdr:twoCellAnchor>
    <xdr:from>
      <xdr:col>2</xdr:col>
      <xdr:colOff>346075</xdr:colOff>
      <xdr:row>30</xdr:row>
      <xdr:rowOff>132291</xdr:rowOff>
    </xdr:from>
    <xdr:to>
      <xdr:col>4</xdr:col>
      <xdr:colOff>508001</xdr:colOff>
      <xdr:row>34</xdr:row>
      <xdr:rowOff>169333</xdr:rowOff>
    </xdr:to>
    <xdr:sp macro="" textlink="">
      <xdr:nvSpPr>
        <xdr:cNvPr id="27" name="角丸四角形吹き出し 26">
          <a:extLst>
            <a:ext uri="{FF2B5EF4-FFF2-40B4-BE49-F238E27FC236}">
              <a16:creationId xmlns:a16="http://schemas.microsoft.com/office/drawing/2014/main" id="{00000000-0008-0000-1100-00001B000000}"/>
            </a:ext>
          </a:extLst>
        </xdr:cNvPr>
        <xdr:cNvSpPr/>
      </xdr:nvSpPr>
      <xdr:spPr bwMode="auto">
        <a:xfrm>
          <a:off x="1384300" y="5628216"/>
          <a:ext cx="1533526" cy="722842"/>
        </a:xfrm>
        <a:prstGeom prst="wedgeRoundRectCallout">
          <a:avLst>
            <a:gd name="adj1" fmla="val -1947"/>
            <a:gd name="adj2" fmla="val -85672"/>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游ゴシック" panose="020B0400000000000000" pitchFamily="50" charset="-128"/>
              <a:ea typeface="游ゴシック" panose="020B0400000000000000" pitchFamily="50" charset="-128"/>
            </a:rPr>
            <a:t>まとめての支払いは</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最大１ヶ月までです。</a:t>
          </a:r>
        </a:p>
      </xdr:txBody>
    </xdr:sp>
    <xdr:clientData/>
  </xdr:twoCellAnchor>
  <xdr:twoCellAnchor>
    <xdr:from>
      <xdr:col>6</xdr:col>
      <xdr:colOff>222251</xdr:colOff>
      <xdr:row>23</xdr:row>
      <xdr:rowOff>104774</xdr:rowOff>
    </xdr:from>
    <xdr:to>
      <xdr:col>9</xdr:col>
      <xdr:colOff>476253</xdr:colOff>
      <xdr:row>28</xdr:row>
      <xdr:rowOff>158749</xdr:rowOff>
    </xdr:to>
    <xdr:sp macro="" textlink="">
      <xdr:nvSpPr>
        <xdr:cNvPr id="28" name="角丸四角形吹き出し 27">
          <a:extLst>
            <a:ext uri="{FF2B5EF4-FFF2-40B4-BE49-F238E27FC236}">
              <a16:creationId xmlns:a16="http://schemas.microsoft.com/office/drawing/2014/main" id="{00000000-0008-0000-1100-00001C000000}"/>
            </a:ext>
          </a:extLst>
        </xdr:cNvPr>
        <xdr:cNvSpPr/>
      </xdr:nvSpPr>
      <xdr:spPr bwMode="auto">
        <a:xfrm>
          <a:off x="4003676" y="4400549"/>
          <a:ext cx="2311402" cy="911225"/>
        </a:xfrm>
        <a:prstGeom prst="wedgeRoundRectCallout">
          <a:avLst>
            <a:gd name="adj1" fmla="val 51658"/>
            <a:gd name="adj2" fmla="val -119534"/>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游ゴシック" panose="020B0400000000000000" pitchFamily="50" charset="-128"/>
              <a:ea typeface="游ゴシック" panose="020B0400000000000000" pitchFamily="50" charset="-128"/>
            </a:rPr>
            <a:t>領収証の番号が通し番号に</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ならない時は近くに通し番号を</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振ってください。</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oneCellAnchor>
    <xdr:from>
      <xdr:col>5</xdr:col>
      <xdr:colOff>523875</xdr:colOff>
      <xdr:row>48</xdr:row>
      <xdr:rowOff>123825</xdr:rowOff>
    </xdr:from>
    <xdr:ext cx="2040046" cy="514350"/>
    <xdr:sp macro="" textlink="">
      <xdr:nvSpPr>
        <xdr:cNvPr id="29" name="Text Box 48">
          <a:extLst>
            <a:ext uri="{FF2B5EF4-FFF2-40B4-BE49-F238E27FC236}">
              <a16:creationId xmlns:a16="http://schemas.microsoft.com/office/drawing/2014/main" id="{00000000-0008-0000-1100-00001D000000}"/>
            </a:ext>
          </a:extLst>
        </xdr:cNvPr>
        <xdr:cNvSpPr txBox="1">
          <a:spLocks noChangeArrowheads="1"/>
        </xdr:cNvSpPr>
      </xdr:nvSpPr>
      <xdr:spPr bwMode="auto">
        <a:xfrm>
          <a:off x="3619500" y="8753475"/>
          <a:ext cx="2040046"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lnSpc>
              <a:spcPts val="1000"/>
            </a:lnSpc>
            <a:defRPr sz="1000"/>
          </a:pPr>
          <a:r>
            <a:rPr lang="ja-JP" altLang="en-US" sz="1050" b="0" i="0" u="none" strike="noStrike" baseline="0">
              <a:solidFill>
                <a:srgbClr val="000000"/>
              </a:solidFill>
              <a:latin typeface="HGP行書体" panose="03000600000000000000" pitchFamily="66" charset="-128"/>
              <a:ea typeface="HGP行書体" panose="03000600000000000000" pitchFamily="66" charset="-128"/>
            </a:rPr>
            <a:t>東京都北区十条台1－2－2</a:t>
          </a:r>
          <a:endParaRPr lang="en-US" altLang="ja-JP" sz="1050" b="0" i="0" u="none" strike="noStrike" baseline="0">
            <a:solidFill>
              <a:srgbClr val="000000"/>
            </a:solidFill>
            <a:latin typeface="HGP行書体" panose="03000600000000000000" pitchFamily="66" charset="-128"/>
            <a:ea typeface="HGP行書体" panose="03000600000000000000" pitchFamily="66" charset="-128"/>
          </a:endParaRPr>
        </a:p>
        <a:p>
          <a:pPr algn="l" rtl="0">
            <a:lnSpc>
              <a:spcPts val="1000"/>
            </a:lnSpc>
            <a:defRPr sz="1000"/>
          </a:pPr>
          <a:r>
            <a:rPr lang="en-US" altLang="ja-JP" sz="1050" b="0" i="0" u="none" strike="noStrike" baseline="0">
              <a:solidFill>
                <a:srgbClr val="000000"/>
              </a:solidFill>
              <a:latin typeface="HGP行書体" panose="03000600000000000000" pitchFamily="66" charset="-128"/>
              <a:ea typeface="HGP行書体" panose="03000600000000000000" pitchFamily="66" charset="-128"/>
            </a:rPr>
            <a:t>03-0000-0000</a:t>
          </a:r>
          <a:endParaRPr lang="ja-JP" altLang="en-US" sz="1050" b="0" i="0" u="none" strike="noStrike" baseline="0">
            <a:solidFill>
              <a:srgbClr val="000000"/>
            </a:solidFill>
            <a:latin typeface="HGP行書体" panose="03000600000000000000" pitchFamily="66" charset="-128"/>
            <a:ea typeface="HGP行書体" panose="03000600000000000000" pitchFamily="66" charset="-128"/>
          </a:endParaRPr>
        </a:p>
        <a:p>
          <a:pPr algn="l" rtl="0">
            <a:lnSpc>
              <a:spcPts val="1500"/>
            </a:lnSpc>
            <a:defRPr sz="1000"/>
          </a:pPr>
          <a:r>
            <a:rPr lang="ja-JP" altLang="en-US" sz="1050" b="0" i="0" u="none" strike="noStrike" baseline="0">
              <a:solidFill>
                <a:srgbClr val="000000"/>
              </a:solidFill>
              <a:latin typeface="HGP行書体" panose="03000600000000000000" pitchFamily="66" charset="-128"/>
              <a:ea typeface="HGP行書体" panose="03000600000000000000" pitchFamily="66" charset="-128"/>
            </a:rPr>
            <a:t>　　　　　</a:t>
          </a:r>
          <a:r>
            <a:rPr lang="ja-JP" altLang="en-US" sz="1600" b="0" i="0" u="none" strike="noStrike" baseline="0">
              <a:solidFill>
                <a:srgbClr val="000000"/>
              </a:solidFill>
              <a:latin typeface="HGP行書体" panose="03000600000000000000" pitchFamily="66" charset="-128"/>
              <a:ea typeface="HGP行書体" panose="03000600000000000000" pitchFamily="66" charset="-128"/>
            </a:rPr>
            <a:t>　</a:t>
          </a:r>
          <a:r>
            <a:rPr lang="ja-JP" altLang="en-US" sz="2000" b="0" i="0" u="none" strike="noStrike" baseline="0">
              <a:solidFill>
                <a:srgbClr val="000000"/>
              </a:solidFill>
              <a:latin typeface="HGP行書体" panose="03000600000000000000" pitchFamily="66" charset="-128"/>
              <a:ea typeface="HGP行書体" panose="03000600000000000000" pitchFamily="66" charset="-128"/>
            </a:rPr>
            <a:t>王子　花子　</a:t>
          </a:r>
          <a:r>
            <a:rPr lang="ja-JP" altLang="en-US" sz="2000" b="1" i="0" u="none" strike="noStrike" baseline="0">
              <a:solidFill>
                <a:srgbClr val="000000"/>
              </a:solidFill>
              <a:latin typeface="HGP行書体" panose="03000600000000000000" pitchFamily="66" charset="-128"/>
              <a:ea typeface="HGP行書体" panose="03000600000000000000" pitchFamily="66" charset="-128"/>
            </a:rPr>
            <a:t>㊞</a:t>
          </a:r>
        </a:p>
      </xdr:txBody>
    </xdr:sp>
    <xdr:clientData/>
  </xdr:oneCellAnchor>
  <xdr:oneCellAnchor>
    <xdr:from>
      <xdr:col>3</xdr:col>
      <xdr:colOff>476250</xdr:colOff>
      <xdr:row>28</xdr:row>
      <xdr:rowOff>57150</xdr:rowOff>
    </xdr:from>
    <xdr:ext cx="1336776" cy="381000"/>
    <xdr:sp macro="" textlink="">
      <xdr:nvSpPr>
        <xdr:cNvPr id="30" name="Text Box 49">
          <a:extLst>
            <a:ext uri="{FF2B5EF4-FFF2-40B4-BE49-F238E27FC236}">
              <a16:creationId xmlns:a16="http://schemas.microsoft.com/office/drawing/2014/main" id="{00000000-0008-0000-1100-00001E000000}"/>
            </a:ext>
          </a:extLst>
        </xdr:cNvPr>
        <xdr:cNvSpPr txBox="1">
          <a:spLocks noChangeArrowheads="1"/>
        </xdr:cNvSpPr>
      </xdr:nvSpPr>
      <xdr:spPr bwMode="auto">
        <a:xfrm>
          <a:off x="2200275" y="5210175"/>
          <a:ext cx="1336776"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noAutofit/>
        </a:bodyPr>
        <a:lstStyle/>
        <a:p>
          <a:pPr algn="l" rtl="0">
            <a:lnSpc>
              <a:spcPts val="500"/>
            </a:lnSpc>
            <a:defRPr sz="1000"/>
          </a:pPr>
          <a:r>
            <a:rPr lang="ja-JP" altLang="en-US" sz="1050" b="0" i="0" u="none" strike="noStrike" baseline="0">
              <a:solidFill>
                <a:srgbClr val="000000"/>
              </a:solidFill>
              <a:latin typeface="Century"/>
            </a:rPr>
            <a:t>4</a:t>
          </a:r>
          <a:r>
            <a:rPr lang="ja-JP" altLang="en-US" sz="1050" b="0" i="0" u="none" strike="noStrike" baseline="0">
              <a:solidFill>
                <a:srgbClr val="000000"/>
              </a:solidFill>
              <a:latin typeface="ＭＳ 明朝"/>
              <a:ea typeface="ＭＳ 明朝"/>
            </a:rPr>
            <a:t>月</a:t>
          </a:r>
          <a:r>
            <a:rPr lang="en-US" altLang="ja-JP" sz="1050" b="0" i="0" u="none" strike="noStrike" baseline="0">
              <a:solidFill>
                <a:srgbClr val="000000"/>
              </a:solidFill>
              <a:latin typeface="ＭＳ 明朝"/>
              <a:ea typeface="ＭＳ 明朝"/>
            </a:rPr>
            <a:t>6</a:t>
          </a:r>
          <a:r>
            <a:rPr lang="ja-JP" altLang="en-US"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明朝"/>
              <a:ea typeface="ＭＳ 明朝"/>
            </a:rPr>
            <a:t>13.20.27</a:t>
          </a:r>
          <a:r>
            <a:rPr lang="ja-JP" altLang="en-US" sz="1050" b="0" i="0" u="none" strike="noStrike" baseline="0">
              <a:solidFill>
                <a:srgbClr val="000000"/>
              </a:solidFill>
              <a:latin typeface="ＭＳ 明朝"/>
              <a:ea typeface="ＭＳ 明朝"/>
            </a:rPr>
            <a:t>日分</a:t>
          </a:r>
          <a:endParaRPr lang="en-US" altLang="ja-JP" sz="1050" b="0" i="0" u="none" strike="noStrike" baseline="0">
            <a:solidFill>
              <a:srgbClr val="000000"/>
            </a:solidFill>
            <a:latin typeface="ＭＳ 明朝"/>
            <a:ea typeface="ＭＳ 明朝"/>
          </a:endParaRPr>
        </a:p>
        <a:p>
          <a:pPr algn="l" rtl="0">
            <a:lnSpc>
              <a:spcPts val="500"/>
            </a:lnSpc>
            <a:defRPr sz="1000"/>
          </a:pPr>
          <a:endParaRPr lang="en-US" altLang="ja-JP" sz="1050" b="0" i="0" u="none" strike="noStrike" baseline="0">
            <a:solidFill>
              <a:srgbClr val="000000"/>
            </a:solidFill>
            <a:latin typeface="Century"/>
            <a:ea typeface="ＭＳ 明朝"/>
          </a:endParaRPr>
        </a:p>
        <a:p>
          <a:pPr algn="l" rtl="0">
            <a:lnSpc>
              <a:spcPts val="500"/>
            </a:lnSpc>
            <a:defRPr sz="1000"/>
          </a:pPr>
          <a:endParaRPr lang="ja-JP" altLang="en-US" sz="1050" b="0" i="0" u="none" strike="noStrike" baseline="0">
            <a:solidFill>
              <a:srgbClr val="000000"/>
            </a:solidFill>
            <a:latin typeface="Century"/>
            <a:ea typeface="ＭＳ 明朝"/>
          </a:endParaRPr>
        </a:p>
        <a:p>
          <a:pPr algn="l" rtl="0">
            <a:lnSpc>
              <a:spcPts val="300"/>
            </a:lnSpc>
            <a:defRPr sz="1000"/>
          </a:pPr>
          <a:r>
            <a:rPr lang="ja-JP" altLang="en-US" sz="1050" b="0" i="0" u="none" strike="noStrike" baseline="0">
              <a:solidFill>
                <a:srgbClr val="000000"/>
              </a:solidFill>
              <a:latin typeface="ＭＳ 明朝"/>
              <a:ea typeface="ＭＳ 明朝"/>
            </a:rPr>
            <a:t>講師費として</a:t>
          </a:r>
        </a:p>
      </xdr:txBody>
    </xdr:sp>
    <xdr:clientData/>
  </xdr:oneCellAnchor>
  <xdr:twoCellAnchor>
    <xdr:from>
      <xdr:col>2</xdr:col>
      <xdr:colOff>600075</xdr:colOff>
      <xdr:row>79</xdr:row>
      <xdr:rowOff>28575</xdr:rowOff>
    </xdr:from>
    <xdr:to>
      <xdr:col>6</xdr:col>
      <xdr:colOff>657225</xdr:colOff>
      <xdr:row>99</xdr:row>
      <xdr:rowOff>152400</xdr:rowOff>
    </xdr:to>
    <xdr:cxnSp macro="">
      <xdr:nvCxnSpPr>
        <xdr:cNvPr id="31" name="直線コネクタ 30">
          <a:extLst>
            <a:ext uri="{FF2B5EF4-FFF2-40B4-BE49-F238E27FC236}">
              <a16:creationId xmlns:a16="http://schemas.microsoft.com/office/drawing/2014/main" id="{00000000-0008-0000-1100-00001F000000}"/>
            </a:ext>
          </a:extLst>
        </xdr:cNvPr>
        <xdr:cNvCxnSpPr/>
      </xdr:nvCxnSpPr>
      <xdr:spPr bwMode="auto">
        <a:xfrm>
          <a:off x="1638300" y="14516100"/>
          <a:ext cx="2800350" cy="3914775"/>
        </a:xfrm>
        <a:prstGeom prst="line">
          <a:avLst/>
        </a:prstGeom>
        <a:ln w="19050">
          <a:solidFill>
            <a:sysClr val="windowText" lastClr="000000"/>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561976</xdr:colOff>
      <xdr:row>96</xdr:row>
      <xdr:rowOff>19050</xdr:rowOff>
    </xdr:from>
    <xdr:to>
      <xdr:col>10</xdr:col>
      <xdr:colOff>127000</xdr:colOff>
      <xdr:row>101</xdr:row>
      <xdr:rowOff>95250</xdr:rowOff>
    </xdr:to>
    <xdr:sp macro="" textlink="">
      <xdr:nvSpPr>
        <xdr:cNvPr id="32" name="角丸四角形吹き出し 31">
          <a:extLst>
            <a:ext uri="{FF2B5EF4-FFF2-40B4-BE49-F238E27FC236}">
              <a16:creationId xmlns:a16="http://schemas.microsoft.com/office/drawing/2014/main" id="{00000000-0008-0000-1100-000020000000}"/>
            </a:ext>
          </a:extLst>
        </xdr:cNvPr>
        <xdr:cNvSpPr/>
      </xdr:nvSpPr>
      <xdr:spPr bwMode="auto">
        <a:xfrm>
          <a:off x="4350809" y="18338800"/>
          <a:ext cx="2316691" cy="1028700"/>
        </a:xfrm>
        <a:prstGeom prst="wedgeRoundRectCallout">
          <a:avLst>
            <a:gd name="adj1" fmla="val -80924"/>
            <a:gd name="adj2" fmla="val -47085"/>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solidFill>
                <a:sysClr val="windowText" lastClr="000000"/>
              </a:solidFill>
              <a:latin typeface="游ゴシック" panose="020B0400000000000000" pitchFamily="50" charset="-128"/>
              <a:ea typeface="游ゴシック" panose="020B0400000000000000" pitchFamily="50" charset="-128"/>
            </a:rPr>
            <a:t>いかなる支払方法であっても</a:t>
          </a:r>
          <a:endParaRPr kumimoji="1" lang="en-US" altLang="ja-JP" sz="12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200">
              <a:solidFill>
                <a:sysClr val="windowText" lastClr="000000"/>
              </a:solidFill>
              <a:latin typeface="游ゴシック" panose="020B0400000000000000" pitchFamily="50" charset="-128"/>
              <a:ea typeface="游ゴシック" panose="020B0400000000000000" pitchFamily="50" charset="-128"/>
            </a:rPr>
            <a:t>ポイント付与のあるものは、</a:t>
          </a:r>
          <a:endParaRPr kumimoji="1" lang="en-US" altLang="ja-JP" sz="12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200">
              <a:solidFill>
                <a:sysClr val="windowText" lastClr="000000"/>
              </a:solidFill>
              <a:latin typeface="游ゴシック" panose="020B0400000000000000" pitchFamily="50" charset="-128"/>
              <a:ea typeface="游ゴシック" panose="020B0400000000000000" pitchFamily="50" charset="-128"/>
            </a:rPr>
            <a:t>助成対象外です。</a:t>
          </a:r>
        </a:p>
      </xdr:txBody>
    </xdr:sp>
    <xdr:clientData/>
  </xdr:twoCellAnchor>
  <xdr:twoCellAnchor>
    <xdr:from>
      <xdr:col>2</xdr:col>
      <xdr:colOff>504825</xdr:colOff>
      <xdr:row>79</xdr:row>
      <xdr:rowOff>85725</xdr:rowOff>
    </xdr:from>
    <xdr:to>
      <xdr:col>7</xdr:col>
      <xdr:colOff>123825</xdr:colOff>
      <xdr:row>100</xdr:row>
      <xdr:rowOff>85725</xdr:rowOff>
    </xdr:to>
    <xdr:cxnSp macro="">
      <xdr:nvCxnSpPr>
        <xdr:cNvPr id="33" name="直線コネクタ 32">
          <a:extLst>
            <a:ext uri="{FF2B5EF4-FFF2-40B4-BE49-F238E27FC236}">
              <a16:creationId xmlns:a16="http://schemas.microsoft.com/office/drawing/2014/main" id="{00000000-0008-0000-1100-000021000000}"/>
            </a:ext>
          </a:extLst>
        </xdr:cNvPr>
        <xdr:cNvCxnSpPr/>
      </xdr:nvCxnSpPr>
      <xdr:spPr bwMode="auto">
        <a:xfrm flipH="1">
          <a:off x="1543050" y="14573250"/>
          <a:ext cx="3048000" cy="4010025"/>
        </a:xfrm>
        <a:prstGeom prst="line">
          <a:avLst/>
        </a:prstGeom>
        <a:ln w="19050">
          <a:solidFill>
            <a:sysClr val="windowText" lastClr="000000"/>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46</xdr:row>
      <xdr:rowOff>19050</xdr:rowOff>
    </xdr:from>
    <xdr:to>
      <xdr:col>5</xdr:col>
      <xdr:colOff>9525</xdr:colOff>
      <xdr:row>46</xdr:row>
      <xdr:rowOff>28575</xdr:rowOff>
    </xdr:to>
    <xdr:cxnSp macro="">
      <xdr:nvCxnSpPr>
        <xdr:cNvPr id="34" name="直線コネクタ 3">
          <a:extLst>
            <a:ext uri="{FF2B5EF4-FFF2-40B4-BE49-F238E27FC236}">
              <a16:creationId xmlns:a16="http://schemas.microsoft.com/office/drawing/2014/main" id="{00000000-0008-0000-1100-000022000000}"/>
            </a:ext>
          </a:extLst>
        </xdr:cNvPr>
        <xdr:cNvCxnSpPr>
          <a:cxnSpLocks noChangeShapeType="1"/>
        </xdr:cNvCxnSpPr>
      </xdr:nvCxnSpPr>
      <xdr:spPr bwMode="auto">
        <a:xfrm>
          <a:off x="1819275" y="8305800"/>
          <a:ext cx="1285875" cy="95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95250</xdr:colOff>
      <xdr:row>46</xdr:row>
      <xdr:rowOff>66675</xdr:rowOff>
    </xdr:from>
    <xdr:to>
      <xdr:col>5</xdr:col>
      <xdr:colOff>9525</xdr:colOff>
      <xdr:row>46</xdr:row>
      <xdr:rowOff>76200</xdr:rowOff>
    </xdr:to>
    <xdr:cxnSp macro="">
      <xdr:nvCxnSpPr>
        <xdr:cNvPr id="35" name="直線コネクタ 42">
          <a:extLst>
            <a:ext uri="{FF2B5EF4-FFF2-40B4-BE49-F238E27FC236}">
              <a16:creationId xmlns:a16="http://schemas.microsoft.com/office/drawing/2014/main" id="{00000000-0008-0000-1100-000023000000}"/>
            </a:ext>
          </a:extLst>
        </xdr:cNvPr>
        <xdr:cNvCxnSpPr>
          <a:cxnSpLocks noChangeShapeType="1"/>
        </xdr:cNvCxnSpPr>
      </xdr:nvCxnSpPr>
      <xdr:spPr bwMode="auto">
        <a:xfrm>
          <a:off x="1819275" y="8353425"/>
          <a:ext cx="1285875" cy="95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3</xdr:col>
      <xdr:colOff>560852</xdr:colOff>
      <xdr:row>45</xdr:row>
      <xdr:rowOff>65685</xdr:rowOff>
    </xdr:from>
    <xdr:ext cx="364908" cy="325730"/>
    <xdr:sp macro="" textlink="">
      <xdr:nvSpPr>
        <xdr:cNvPr id="36" name="正方形/長方形 35">
          <a:extLst>
            <a:ext uri="{FF2B5EF4-FFF2-40B4-BE49-F238E27FC236}">
              <a16:creationId xmlns:a16="http://schemas.microsoft.com/office/drawing/2014/main" id="{00000000-0008-0000-1100-000024000000}"/>
            </a:ext>
          </a:extLst>
        </xdr:cNvPr>
        <xdr:cNvSpPr/>
      </xdr:nvSpPr>
      <xdr:spPr>
        <a:xfrm>
          <a:off x="2284877" y="8180985"/>
          <a:ext cx="364908" cy="325730"/>
        </a:xfrm>
        <a:prstGeom prst="rect">
          <a:avLst/>
        </a:prstGeom>
        <a:noFill/>
      </xdr:spPr>
      <xdr:txBody>
        <a:bodyPr wrap="none" lIns="91440" tIns="45720" rIns="91440" bIns="45720">
          <a:spAutoFit/>
        </a:bodyPr>
        <a:lstStyle/>
        <a:p>
          <a:pPr algn="ctr"/>
          <a:r>
            <a:rPr lang="ja-JP" altLang="en-US" sz="1400" b="1" cap="none" spc="0">
              <a:ln w="0"/>
              <a:solidFill>
                <a:schemeClr val="tx1"/>
              </a:solidFill>
              <a:effectLst>
                <a:outerShdw blurRad="38100" dist="19050" dir="2700000" algn="tl" rotWithShape="0">
                  <a:schemeClr val="dk1">
                    <a:alpha val="40000"/>
                  </a:schemeClr>
                </a:outerShdw>
              </a:effectLst>
            </a:rPr>
            <a:t>㊞</a:t>
          </a:r>
        </a:p>
      </xdr:txBody>
    </xdr:sp>
    <xdr:clientData/>
  </xdr:oneCellAnchor>
  <xdr:twoCellAnchor>
    <xdr:from>
      <xdr:col>1</xdr:col>
      <xdr:colOff>238125</xdr:colOff>
      <xdr:row>37</xdr:row>
      <xdr:rowOff>85725</xdr:rowOff>
    </xdr:from>
    <xdr:to>
      <xdr:col>9</xdr:col>
      <xdr:colOff>66675</xdr:colOff>
      <xdr:row>51</xdr:row>
      <xdr:rowOff>47625</xdr:rowOff>
    </xdr:to>
    <xdr:cxnSp macro="">
      <xdr:nvCxnSpPr>
        <xdr:cNvPr id="37" name="直線コネクタ 8">
          <a:extLst>
            <a:ext uri="{FF2B5EF4-FFF2-40B4-BE49-F238E27FC236}">
              <a16:creationId xmlns:a16="http://schemas.microsoft.com/office/drawing/2014/main" id="{00000000-0008-0000-1100-000025000000}"/>
            </a:ext>
          </a:extLst>
        </xdr:cNvPr>
        <xdr:cNvCxnSpPr>
          <a:cxnSpLocks noChangeShapeType="1"/>
        </xdr:cNvCxnSpPr>
      </xdr:nvCxnSpPr>
      <xdr:spPr bwMode="auto">
        <a:xfrm>
          <a:off x="590550" y="6781800"/>
          <a:ext cx="5314950" cy="2409825"/>
        </a:xfrm>
        <a:prstGeom prst="line">
          <a:avLst/>
        </a:prstGeom>
        <a:noFill/>
        <a:ln w="254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228600</xdr:colOff>
      <xdr:row>37</xdr:row>
      <xdr:rowOff>114300</xdr:rowOff>
    </xdr:from>
    <xdr:to>
      <xdr:col>9</xdr:col>
      <xdr:colOff>171450</xdr:colOff>
      <xdr:row>51</xdr:row>
      <xdr:rowOff>47625</xdr:rowOff>
    </xdr:to>
    <xdr:cxnSp macro="">
      <xdr:nvCxnSpPr>
        <xdr:cNvPr id="38" name="直線コネクタ 48">
          <a:extLst>
            <a:ext uri="{FF2B5EF4-FFF2-40B4-BE49-F238E27FC236}">
              <a16:creationId xmlns:a16="http://schemas.microsoft.com/office/drawing/2014/main" id="{00000000-0008-0000-1100-000026000000}"/>
            </a:ext>
          </a:extLst>
        </xdr:cNvPr>
        <xdr:cNvCxnSpPr>
          <a:cxnSpLocks noChangeShapeType="1"/>
        </xdr:cNvCxnSpPr>
      </xdr:nvCxnSpPr>
      <xdr:spPr bwMode="auto">
        <a:xfrm flipH="1">
          <a:off x="581025" y="6810375"/>
          <a:ext cx="5429250" cy="2381250"/>
        </a:xfrm>
        <a:prstGeom prst="line">
          <a:avLst/>
        </a:prstGeom>
        <a:noFill/>
        <a:ln w="254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209550</xdr:colOff>
      <xdr:row>41</xdr:row>
      <xdr:rowOff>47626</xdr:rowOff>
    </xdr:from>
    <xdr:to>
      <xdr:col>3</xdr:col>
      <xdr:colOff>295275</xdr:colOff>
      <xdr:row>44</xdr:row>
      <xdr:rowOff>137584</xdr:rowOff>
    </xdr:to>
    <xdr:sp macro="" textlink="">
      <xdr:nvSpPr>
        <xdr:cNvPr id="39" name="角丸四角形吹き出し 38">
          <a:extLst>
            <a:ext uri="{FF2B5EF4-FFF2-40B4-BE49-F238E27FC236}">
              <a16:creationId xmlns:a16="http://schemas.microsoft.com/office/drawing/2014/main" id="{00000000-0008-0000-1100-000027000000}"/>
            </a:ext>
          </a:extLst>
        </xdr:cNvPr>
        <xdr:cNvSpPr/>
      </xdr:nvSpPr>
      <xdr:spPr bwMode="auto">
        <a:xfrm>
          <a:off x="561975" y="7477126"/>
          <a:ext cx="1457325" cy="604308"/>
        </a:xfrm>
        <a:prstGeom prst="wedgeRoundRectCallout">
          <a:avLst>
            <a:gd name="adj1" fmla="val 47185"/>
            <a:gd name="adj2" fmla="val 90050"/>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latin typeface="游ゴシック" panose="020B0400000000000000" pitchFamily="50" charset="-128"/>
              <a:ea typeface="游ゴシック" panose="020B0400000000000000" pitchFamily="50" charset="-128"/>
            </a:rPr>
            <a:t>訂正された領収証は</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無効です。</a:t>
          </a:r>
        </a:p>
      </xdr:txBody>
    </xdr:sp>
    <xdr:clientData/>
  </xdr:twoCellAnchor>
  <xdr:twoCellAnchor>
    <xdr:from>
      <xdr:col>5</xdr:col>
      <xdr:colOff>47625</xdr:colOff>
      <xdr:row>5</xdr:row>
      <xdr:rowOff>84666</xdr:rowOff>
    </xdr:from>
    <xdr:to>
      <xdr:col>7</xdr:col>
      <xdr:colOff>142875</xdr:colOff>
      <xdr:row>8</xdr:row>
      <xdr:rowOff>38100</xdr:rowOff>
    </xdr:to>
    <xdr:sp macro="" textlink="">
      <xdr:nvSpPr>
        <xdr:cNvPr id="40" name="角丸四角形吹き出し 39">
          <a:extLst>
            <a:ext uri="{FF2B5EF4-FFF2-40B4-BE49-F238E27FC236}">
              <a16:creationId xmlns:a16="http://schemas.microsoft.com/office/drawing/2014/main" id="{00000000-0008-0000-1100-000028000000}"/>
            </a:ext>
          </a:extLst>
        </xdr:cNvPr>
        <xdr:cNvSpPr/>
      </xdr:nvSpPr>
      <xdr:spPr bwMode="auto">
        <a:xfrm>
          <a:off x="3143250" y="1084791"/>
          <a:ext cx="1466850" cy="467784"/>
        </a:xfrm>
        <a:prstGeom prst="wedgeRoundRectCallout">
          <a:avLst>
            <a:gd name="adj1" fmla="val 62893"/>
            <a:gd name="adj2" fmla="val 28134"/>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latin typeface="游ゴシック" panose="020B0400000000000000" pitchFamily="50" charset="-128"/>
              <a:ea typeface="游ゴシック" panose="020B0400000000000000" pitchFamily="50" charset="-128"/>
            </a:rPr>
            <a:t>精算時の実績報告書の支払日です。</a:t>
          </a:r>
        </a:p>
      </xdr:txBody>
    </xdr:sp>
    <xdr:clientData/>
  </xdr:twoCellAnchor>
  <xdr:oneCellAnchor>
    <xdr:from>
      <xdr:col>8</xdr:col>
      <xdr:colOff>168593</xdr:colOff>
      <xdr:row>39</xdr:row>
      <xdr:rowOff>18060</xdr:rowOff>
    </xdr:from>
    <xdr:ext cx="367665" cy="275717"/>
    <xdr:sp macro="" textlink="">
      <xdr:nvSpPr>
        <xdr:cNvPr id="41" name="正方形/長方形 40">
          <a:extLst>
            <a:ext uri="{FF2B5EF4-FFF2-40B4-BE49-F238E27FC236}">
              <a16:creationId xmlns:a16="http://schemas.microsoft.com/office/drawing/2014/main" id="{00000000-0008-0000-1100-000029000000}"/>
            </a:ext>
          </a:extLst>
        </xdr:cNvPr>
        <xdr:cNvSpPr/>
      </xdr:nvSpPr>
      <xdr:spPr>
        <a:xfrm>
          <a:off x="5321618" y="7104660"/>
          <a:ext cx="367665" cy="275717"/>
        </a:xfrm>
        <a:prstGeom prst="rect">
          <a:avLst/>
        </a:prstGeom>
        <a:noFill/>
      </xdr:spPr>
      <xdr:txBody>
        <a:bodyPr wrap="none" lIns="91440" tIns="45720" rIns="91440" bIns="45720">
          <a:spAutoFit/>
        </a:bodyPr>
        <a:lstStyle/>
        <a:p>
          <a:pPr algn="ctr"/>
          <a:r>
            <a:rPr lang="en-US" altLang="ja-JP" sz="1100" b="0" cap="none" spc="0">
              <a:ln w="0"/>
              <a:solidFill>
                <a:schemeClr val="tx1"/>
              </a:solidFill>
              <a:effectLst>
                <a:outerShdw blurRad="38100" dist="19050" dir="2700000" algn="tl" rotWithShape="0">
                  <a:schemeClr val="dk1">
                    <a:alpha val="40000"/>
                  </a:schemeClr>
                </a:outerShdw>
              </a:effectLst>
              <a:latin typeface="HGP創英角ﾎﾟｯﾌﾟ体" panose="040B0A00000000000000" pitchFamily="50" charset="-128"/>
              <a:ea typeface="HGP創英角ﾎﾟｯﾌﾟ体" panose="040B0A00000000000000" pitchFamily="50" charset="-128"/>
            </a:rPr>
            <a:t>25</a:t>
          </a:r>
          <a:endParaRPr lang="ja-JP" altLang="en-US" sz="1100" b="0" cap="none" spc="0">
            <a:ln w="0"/>
            <a:solidFill>
              <a:schemeClr val="tx1"/>
            </a:solidFill>
            <a:effectLst>
              <a:outerShdw blurRad="38100" dist="19050" dir="2700000" algn="tl" rotWithShape="0">
                <a:schemeClr val="dk1">
                  <a:alpha val="40000"/>
                </a:schemeClr>
              </a:outerShdw>
            </a:effectLst>
            <a:latin typeface="HGP創英角ﾎﾟｯﾌﾟ体" panose="040B0A00000000000000" pitchFamily="50" charset="-128"/>
            <a:ea typeface="HGP創英角ﾎﾟｯﾌﾟ体" panose="040B0A00000000000000" pitchFamily="50" charset="-128"/>
          </a:endParaRPr>
        </a:p>
      </xdr:txBody>
    </xdr:sp>
    <xdr:clientData/>
  </xdr:oneCellAnchor>
  <xdr:twoCellAnchor>
    <xdr:from>
      <xdr:col>7</xdr:col>
      <xdr:colOff>635000</xdr:colOff>
      <xdr:row>41</xdr:row>
      <xdr:rowOff>152400</xdr:rowOff>
    </xdr:from>
    <xdr:to>
      <xdr:col>9</xdr:col>
      <xdr:colOff>304801</xdr:colOff>
      <xdr:row>46</xdr:row>
      <xdr:rowOff>0</xdr:rowOff>
    </xdr:to>
    <xdr:sp macro="" textlink="">
      <xdr:nvSpPr>
        <xdr:cNvPr id="42" name="角丸四角形吹き出し 42">
          <a:extLst>
            <a:ext uri="{FF2B5EF4-FFF2-40B4-BE49-F238E27FC236}">
              <a16:creationId xmlns:a16="http://schemas.microsoft.com/office/drawing/2014/main" id="{00000000-0008-0000-1100-00002A000000}"/>
            </a:ext>
          </a:extLst>
        </xdr:cNvPr>
        <xdr:cNvSpPr/>
      </xdr:nvSpPr>
      <xdr:spPr>
        <a:xfrm>
          <a:off x="5102225" y="7581900"/>
          <a:ext cx="1041401" cy="704850"/>
        </a:xfrm>
        <a:prstGeom prst="wedgeRoundRectCallout">
          <a:avLst>
            <a:gd name="adj1" fmla="val -25308"/>
            <a:gd name="adj2" fmla="val -88308"/>
            <a:gd name="adj3" fmla="val 16667"/>
          </a:avLst>
        </a:prstGeom>
        <a:solidFill>
          <a:schemeClr val="bg2"/>
        </a:solid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游ゴシック" panose="020B0400000000000000" pitchFamily="50" charset="-128"/>
              <a:ea typeface="游ゴシック" panose="020B0400000000000000" pitchFamily="50" charset="-128"/>
            </a:rPr>
            <a:t>二度書きは</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無効です。</a:t>
          </a:r>
        </a:p>
      </xdr:txBody>
    </xdr:sp>
    <xdr:clientData/>
  </xdr:twoCellAnchor>
  <xdr:twoCellAnchor>
    <xdr:from>
      <xdr:col>3</xdr:col>
      <xdr:colOff>481541</xdr:colOff>
      <xdr:row>63</xdr:row>
      <xdr:rowOff>171450</xdr:rowOff>
    </xdr:from>
    <xdr:to>
      <xdr:col>5</xdr:col>
      <xdr:colOff>660400</xdr:colOff>
      <xdr:row>69</xdr:row>
      <xdr:rowOff>50800</xdr:rowOff>
    </xdr:to>
    <xdr:sp macro="" textlink="">
      <xdr:nvSpPr>
        <xdr:cNvPr id="43" name="角丸四角形吹き出し 43">
          <a:extLst>
            <a:ext uri="{FF2B5EF4-FFF2-40B4-BE49-F238E27FC236}">
              <a16:creationId xmlns:a16="http://schemas.microsoft.com/office/drawing/2014/main" id="{00000000-0008-0000-1100-00002B000000}"/>
            </a:ext>
          </a:extLst>
        </xdr:cNvPr>
        <xdr:cNvSpPr/>
      </xdr:nvSpPr>
      <xdr:spPr>
        <a:xfrm>
          <a:off x="2200274" y="12431183"/>
          <a:ext cx="1550459" cy="912284"/>
        </a:xfrm>
        <a:prstGeom prst="wedgeRoundRectCallout">
          <a:avLst>
            <a:gd name="adj1" fmla="val -59745"/>
            <a:gd name="adj2" fmla="val -74794"/>
            <a:gd name="adj3" fmla="val 16667"/>
          </a:avLst>
        </a:prstGeom>
        <a:solidFill>
          <a:schemeClr val="bg2"/>
        </a:solidFill>
        <a:ln w="952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latin typeface="游ゴシック" panose="020B0400000000000000" pitchFamily="50" charset="-128"/>
              <a:ea typeface="游ゴシック" panose="020B0400000000000000" pitchFamily="50" charset="-128"/>
            </a:rPr>
            <a:t>団体名の略称や</a:t>
          </a:r>
          <a:endParaRPr kumimoji="1" lang="en-US" altLang="ja-JP" sz="1100">
            <a:latin typeface="游ゴシック" panose="020B0400000000000000" pitchFamily="50" charset="-128"/>
            <a:ea typeface="游ゴシック" panose="020B0400000000000000" pitchFamily="50" charset="-128"/>
          </a:endParaRPr>
        </a:p>
        <a:p>
          <a:pPr algn="l"/>
          <a:r>
            <a:rPr kumimoji="1" lang="ja-JP" altLang="en-US" sz="1100">
              <a:latin typeface="游ゴシック" panose="020B0400000000000000" pitchFamily="50" charset="-128"/>
              <a:ea typeface="游ゴシック" panose="020B0400000000000000" pitchFamily="50" charset="-128"/>
            </a:rPr>
            <a:t>無記名は無効です。</a:t>
          </a:r>
          <a:endParaRPr kumimoji="1" lang="en-US" altLang="ja-JP" sz="1100">
            <a:latin typeface="游ゴシック" panose="020B0400000000000000" pitchFamily="50" charset="-128"/>
            <a:ea typeface="游ゴシック" panose="020B0400000000000000" pitchFamily="50" charset="-128"/>
          </a:endParaRPr>
        </a:p>
      </xdr:txBody>
    </xdr:sp>
    <xdr:clientData/>
  </xdr:twoCellAnchor>
  <xdr:twoCellAnchor>
    <xdr:from>
      <xdr:col>8</xdr:col>
      <xdr:colOff>31750</xdr:colOff>
      <xdr:row>73</xdr:row>
      <xdr:rowOff>31750</xdr:rowOff>
    </xdr:from>
    <xdr:to>
      <xdr:col>10</xdr:col>
      <xdr:colOff>370417</xdr:colOff>
      <xdr:row>81</xdr:row>
      <xdr:rowOff>158750</xdr:rowOff>
    </xdr:to>
    <xdr:sp macro="" textlink="">
      <xdr:nvSpPr>
        <xdr:cNvPr id="44" name="角丸四角形吹き出し 43">
          <a:extLst>
            <a:ext uri="{FF2B5EF4-FFF2-40B4-BE49-F238E27FC236}">
              <a16:creationId xmlns:a16="http://schemas.microsoft.com/office/drawing/2014/main" id="{00000000-0008-0000-1100-00002C000000}"/>
            </a:ext>
          </a:extLst>
        </xdr:cNvPr>
        <xdr:cNvSpPr/>
      </xdr:nvSpPr>
      <xdr:spPr bwMode="auto">
        <a:xfrm>
          <a:off x="5196417" y="14054667"/>
          <a:ext cx="1714500" cy="1682750"/>
        </a:xfrm>
        <a:prstGeom prst="wedgeRoundRectCallout">
          <a:avLst>
            <a:gd name="adj1" fmla="val -80924"/>
            <a:gd name="adj2" fmla="val -47085"/>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solidFill>
                <a:sysClr val="windowText" lastClr="000000"/>
              </a:solidFill>
              <a:latin typeface="游ゴシック" panose="020B0400000000000000" pitchFamily="50" charset="-128"/>
              <a:ea typeface="游ゴシック" panose="020B0400000000000000" pitchFamily="50" charset="-128"/>
            </a:rPr>
            <a:t>発行後に一部を切り取ったり、塗りつぶしたり等の加工されたものは無効となります。</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204246</xdr:colOff>
      <xdr:row>33</xdr:row>
      <xdr:rowOff>47625</xdr:rowOff>
    </xdr:from>
    <xdr:to>
      <xdr:col>6</xdr:col>
      <xdr:colOff>283845</xdr:colOff>
      <xdr:row>42</xdr:row>
      <xdr:rowOff>22860</xdr:rowOff>
    </xdr:to>
    <xdr:pic>
      <xdr:nvPicPr>
        <xdr:cNvPr id="2" name="図 1" descr="CSTS042.eps">
          <a:extLst>
            <a:ext uri="{FF2B5EF4-FFF2-40B4-BE49-F238E27FC236}">
              <a16:creationId xmlns:a16="http://schemas.microsoft.com/office/drawing/2014/main" id="{4B7F652B-A9A9-482F-B9CD-06ECF06720D8}"/>
            </a:ext>
          </a:extLst>
        </xdr:cNvPr>
        <xdr:cNvPicPr>
          <a:picLocks noChangeAspect="1"/>
        </xdr:cNvPicPr>
      </xdr:nvPicPr>
      <xdr:blipFill>
        <a:blip xmlns:r="http://schemas.openxmlformats.org/officeDocument/2006/relationships" r:embed="rId1" cstate="print"/>
        <a:stretch>
          <a:fillRect/>
        </a:stretch>
      </xdr:blipFill>
      <xdr:spPr>
        <a:xfrm>
          <a:off x="1499646" y="7576185"/>
          <a:ext cx="2022699" cy="1552575"/>
        </a:xfrm>
        <a:prstGeom prst="rect">
          <a:avLst/>
        </a:prstGeom>
        <a:scene3d>
          <a:camera prst="orthographicFront">
            <a:rot lat="0" lon="21599983" rev="0"/>
          </a:camera>
          <a:lightRig rig="threePt" dir="t"/>
        </a:scene3d>
      </xdr:spPr>
    </xdr:pic>
    <xdr:clientData/>
  </xdr:twoCellAnchor>
  <xdr:twoCellAnchor editAs="oneCell">
    <xdr:from>
      <xdr:col>7</xdr:col>
      <xdr:colOff>114301</xdr:colOff>
      <xdr:row>33</xdr:row>
      <xdr:rowOff>23414</xdr:rowOff>
    </xdr:from>
    <xdr:to>
      <xdr:col>9</xdr:col>
      <xdr:colOff>1906</xdr:colOff>
      <xdr:row>39</xdr:row>
      <xdr:rowOff>83820</xdr:rowOff>
    </xdr:to>
    <xdr:pic>
      <xdr:nvPicPr>
        <xdr:cNvPr id="3" name="図 7" descr="CSTS003.eps">
          <a:extLst>
            <a:ext uri="{FF2B5EF4-FFF2-40B4-BE49-F238E27FC236}">
              <a16:creationId xmlns:a16="http://schemas.microsoft.com/office/drawing/2014/main" id="{2244A683-EAE8-466E-8D6C-9CEC0F7777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48101" y="7551974"/>
          <a:ext cx="2021205" cy="1111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396874</xdr:colOff>
      <xdr:row>13</xdr:row>
      <xdr:rowOff>3175</xdr:rowOff>
    </xdr:from>
    <xdr:to>
      <xdr:col>9</xdr:col>
      <xdr:colOff>1904</xdr:colOff>
      <xdr:row>26</xdr:row>
      <xdr:rowOff>95250</xdr:rowOff>
    </xdr:to>
    <xdr:grpSp>
      <xdr:nvGrpSpPr>
        <xdr:cNvPr id="4" name="グループ化 3">
          <a:extLst>
            <a:ext uri="{FF2B5EF4-FFF2-40B4-BE49-F238E27FC236}">
              <a16:creationId xmlns:a16="http://schemas.microsoft.com/office/drawing/2014/main" id="{10F40F4E-9795-4FE9-9F06-ED625DBE795A}"/>
            </a:ext>
          </a:extLst>
        </xdr:cNvPr>
        <xdr:cNvGrpSpPr/>
      </xdr:nvGrpSpPr>
      <xdr:grpSpPr>
        <a:xfrm>
          <a:off x="1387474" y="3717925"/>
          <a:ext cx="4224655" cy="2301875"/>
          <a:chOff x="1901825" y="3251200"/>
          <a:chExt cx="3489325" cy="2781300"/>
        </a:xfrm>
      </xdr:grpSpPr>
      <xdr:pic>
        <xdr:nvPicPr>
          <xdr:cNvPr id="5" name="図 1" descr="CSTS044.eps">
            <a:extLst>
              <a:ext uri="{FF2B5EF4-FFF2-40B4-BE49-F238E27FC236}">
                <a16:creationId xmlns:a16="http://schemas.microsoft.com/office/drawing/2014/main" id="{272B8452-4D13-26CA-FF6B-4E3E962937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68500" y="3298825"/>
            <a:ext cx="1752600" cy="179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2" descr="CSTS044.eps">
            <a:extLst>
              <a:ext uri="{FF2B5EF4-FFF2-40B4-BE49-F238E27FC236}">
                <a16:creationId xmlns:a16="http://schemas.microsoft.com/office/drawing/2014/main" id="{888B0286-6D9D-1722-DC8E-46EC590026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1825" y="4210050"/>
            <a:ext cx="1762125" cy="182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3" descr="CSTS044.eps">
            <a:extLst>
              <a:ext uri="{FF2B5EF4-FFF2-40B4-BE49-F238E27FC236}">
                <a16:creationId xmlns:a16="http://schemas.microsoft.com/office/drawing/2014/main" id="{BC7E3D01-D59E-EACB-8D73-4A089F1663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1400" y="3260725"/>
            <a:ext cx="1781175" cy="182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図 4" descr="CSTS044.eps">
            <a:extLst>
              <a:ext uri="{FF2B5EF4-FFF2-40B4-BE49-F238E27FC236}">
                <a16:creationId xmlns:a16="http://schemas.microsoft.com/office/drawing/2014/main" id="{E0829335-713B-5342-1429-72960E3DC4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5375" y="4219575"/>
            <a:ext cx="1755775" cy="180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円/楕円 10">
            <a:extLst>
              <a:ext uri="{FF2B5EF4-FFF2-40B4-BE49-F238E27FC236}">
                <a16:creationId xmlns:a16="http://schemas.microsoft.com/office/drawing/2014/main" id="{30D963BA-BB2D-8CF7-FD58-94C1381E6528}"/>
              </a:ext>
            </a:extLst>
          </xdr:cNvPr>
          <xdr:cNvSpPr>
            <a:spLocks noChangeArrowheads="1"/>
          </xdr:cNvSpPr>
        </xdr:nvSpPr>
        <xdr:spPr bwMode="auto">
          <a:xfrm>
            <a:off x="3181350" y="4248150"/>
            <a:ext cx="406400" cy="571500"/>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円/楕円 13">
            <a:extLst>
              <a:ext uri="{FF2B5EF4-FFF2-40B4-BE49-F238E27FC236}">
                <a16:creationId xmlns:a16="http://schemas.microsoft.com/office/drawing/2014/main" id="{252CFA08-7E78-92DB-2DB8-A4B941D8ECE5}"/>
              </a:ext>
            </a:extLst>
          </xdr:cNvPr>
          <xdr:cNvSpPr>
            <a:spLocks noChangeArrowheads="1"/>
          </xdr:cNvSpPr>
        </xdr:nvSpPr>
        <xdr:spPr bwMode="auto">
          <a:xfrm>
            <a:off x="2424321" y="3270250"/>
            <a:ext cx="409575"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 name="円/楕円 18">
            <a:extLst>
              <a:ext uri="{FF2B5EF4-FFF2-40B4-BE49-F238E27FC236}">
                <a16:creationId xmlns:a16="http://schemas.microsoft.com/office/drawing/2014/main" id="{C9DEDEBF-296C-37B6-9356-8FAB6B026EA1}"/>
              </a:ext>
            </a:extLst>
          </xdr:cNvPr>
          <xdr:cNvSpPr>
            <a:spLocks noChangeArrowheads="1"/>
          </xdr:cNvSpPr>
        </xdr:nvSpPr>
        <xdr:spPr bwMode="auto">
          <a:xfrm>
            <a:off x="4044950" y="3251200"/>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2" name="円/楕円 18">
            <a:extLst>
              <a:ext uri="{FF2B5EF4-FFF2-40B4-BE49-F238E27FC236}">
                <a16:creationId xmlns:a16="http://schemas.microsoft.com/office/drawing/2014/main" id="{839498B1-146B-0113-9EF1-70211CDCE9EA}"/>
              </a:ext>
            </a:extLst>
          </xdr:cNvPr>
          <xdr:cNvSpPr>
            <a:spLocks noChangeArrowheads="1"/>
          </xdr:cNvSpPr>
        </xdr:nvSpPr>
        <xdr:spPr bwMode="auto">
          <a:xfrm>
            <a:off x="4455780" y="3264969"/>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 name="円/楕円 18">
            <a:extLst>
              <a:ext uri="{FF2B5EF4-FFF2-40B4-BE49-F238E27FC236}">
                <a16:creationId xmlns:a16="http://schemas.microsoft.com/office/drawing/2014/main" id="{DE5D71FA-85EB-5251-40F5-57EC932CDE2D}"/>
              </a:ext>
            </a:extLst>
          </xdr:cNvPr>
          <xdr:cNvSpPr>
            <a:spLocks noChangeArrowheads="1"/>
          </xdr:cNvSpPr>
        </xdr:nvSpPr>
        <xdr:spPr bwMode="auto">
          <a:xfrm>
            <a:off x="4880305" y="3251200"/>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 name="円/楕円 18">
            <a:extLst>
              <a:ext uri="{FF2B5EF4-FFF2-40B4-BE49-F238E27FC236}">
                <a16:creationId xmlns:a16="http://schemas.microsoft.com/office/drawing/2014/main" id="{A379C83A-9D9C-A5A3-00AD-E232F09D00D5}"/>
              </a:ext>
            </a:extLst>
          </xdr:cNvPr>
          <xdr:cNvSpPr>
            <a:spLocks noChangeArrowheads="1"/>
          </xdr:cNvSpPr>
        </xdr:nvSpPr>
        <xdr:spPr bwMode="auto">
          <a:xfrm>
            <a:off x="3634117" y="3264969"/>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5" name="円/楕円 18">
            <a:extLst>
              <a:ext uri="{FF2B5EF4-FFF2-40B4-BE49-F238E27FC236}">
                <a16:creationId xmlns:a16="http://schemas.microsoft.com/office/drawing/2014/main" id="{50206563-3996-3F62-E3B7-44DF4F973706}"/>
              </a:ext>
            </a:extLst>
          </xdr:cNvPr>
          <xdr:cNvSpPr>
            <a:spLocks noChangeArrowheads="1"/>
          </xdr:cNvSpPr>
        </xdr:nvSpPr>
        <xdr:spPr bwMode="auto">
          <a:xfrm>
            <a:off x="4483168" y="4132404"/>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 name="円/楕円 18">
            <a:extLst>
              <a:ext uri="{FF2B5EF4-FFF2-40B4-BE49-F238E27FC236}">
                <a16:creationId xmlns:a16="http://schemas.microsoft.com/office/drawing/2014/main" id="{EC3781AB-982C-F14F-0B9A-0DE6E6FBA719}"/>
              </a:ext>
            </a:extLst>
          </xdr:cNvPr>
          <xdr:cNvSpPr>
            <a:spLocks noChangeArrowheads="1"/>
          </xdr:cNvSpPr>
        </xdr:nvSpPr>
        <xdr:spPr bwMode="auto">
          <a:xfrm>
            <a:off x="4907694" y="4132404"/>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7" name="円/楕円 18">
            <a:extLst>
              <a:ext uri="{FF2B5EF4-FFF2-40B4-BE49-F238E27FC236}">
                <a16:creationId xmlns:a16="http://schemas.microsoft.com/office/drawing/2014/main" id="{0416A79B-7EC7-C646-6398-DE160E0B0C98}"/>
              </a:ext>
            </a:extLst>
          </xdr:cNvPr>
          <xdr:cNvSpPr>
            <a:spLocks noChangeArrowheads="1"/>
          </xdr:cNvSpPr>
        </xdr:nvSpPr>
        <xdr:spPr bwMode="auto">
          <a:xfrm>
            <a:off x="1977099" y="4173710"/>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8" name="円/楕円 18">
            <a:extLst>
              <a:ext uri="{FF2B5EF4-FFF2-40B4-BE49-F238E27FC236}">
                <a16:creationId xmlns:a16="http://schemas.microsoft.com/office/drawing/2014/main" id="{0DB6A9BA-7DA7-7578-DA76-880D6B07BEBA}"/>
              </a:ext>
            </a:extLst>
          </xdr:cNvPr>
          <xdr:cNvSpPr>
            <a:spLocks noChangeArrowheads="1"/>
          </xdr:cNvSpPr>
        </xdr:nvSpPr>
        <xdr:spPr bwMode="auto">
          <a:xfrm>
            <a:off x="2401625" y="4173710"/>
            <a:ext cx="406400"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 name="円/楕円 13">
            <a:extLst>
              <a:ext uri="{FF2B5EF4-FFF2-40B4-BE49-F238E27FC236}">
                <a16:creationId xmlns:a16="http://schemas.microsoft.com/office/drawing/2014/main" id="{01B9446A-D41C-624E-EC40-E1292B9E9D34}"/>
              </a:ext>
            </a:extLst>
          </xdr:cNvPr>
          <xdr:cNvSpPr>
            <a:spLocks noChangeArrowheads="1"/>
          </xdr:cNvSpPr>
        </xdr:nvSpPr>
        <xdr:spPr bwMode="auto">
          <a:xfrm>
            <a:off x="3204900" y="3256481"/>
            <a:ext cx="409575" cy="587375"/>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 name="円/楕円 10">
            <a:extLst>
              <a:ext uri="{FF2B5EF4-FFF2-40B4-BE49-F238E27FC236}">
                <a16:creationId xmlns:a16="http://schemas.microsoft.com/office/drawing/2014/main" id="{1C9B2C28-DF2F-0191-5F8A-9D5C0D3AC5C3}"/>
              </a:ext>
            </a:extLst>
          </xdr:cNvPr>
          <xdr:cNvSpPr>
            <a:spLocks noChangeArrowheads="1"/>
          </xdr:cNvSpPr>
        </xdr:nvSpPr>
        <xdr:spPr bwMode="auto">
          <a:xfrm>
            <a:off x="2797908" y="4206843"/>
            <a:ext cx="406400" cy="571500"/>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1" name="円/楕円 10">
            <a:extLst>
              <a:ext uri="{FF2B5EF4-FFF2-40B4-BE49-F238E27FC236}">
                <a16:creationId xmlns:a16="http://schemas.microsoft.com/office/drawing/2014/main" id="{67176FEC-6976-C7EA-3B5F-A96E0C005251}"/>
              </a:ext>
            </a:extLst>
          </xdr:cNvPr>
          <xdr:cNvSpPr>
            <a:spLocks noChangeArrowheads="1"/>
          </xdr:cNvSpPr>
        </xdr:nvSpPr>
        <xdr:spPr bwMode="auto">
          <a:xfrm>
            <a:off x="2770519" y="3298102"/>
            <a:ext cx="406400" cy="571500"/>
          </a:xfrm>
          <a:prstGeom prst="ellipse">
            <a:avLst/>
          </a:prstGeom>
          <a:noFill/>
          <a:ln w="381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571500</xdr:colOff>
      <xdr:row>28</xdr:row>
      <xdr:rowOff>1</xdr:rowOff>
    </xdr:from>
    <xdr:to>
      <xdr:col>9</xdr:col>
      <xdr:colOff>476250</xdr:colOff>
      <xdr:row>29</xdr:row>
      <xdr:rowOff>219075</xdr:rowOff>
    </xdr:to>
    <xdr:sp macro="" textlink="">
      <xdr:nvSpPr>
        <xdr:cNvPr id="22" name="角丸四角形吹き出し 32">
          <a:extLst>
            <a:ext uri="{FF2B5EF4-FFF2-40B4-BE49-F238E27FC236}">
              <a16:creationId xmlns:a16="http://schemas.microsoft.com/office/drawing/2014/main" id="{08A3F2CE-A4DE-4905-B0F8-E1BE8C35863D}"/>
            </a:ext>
          </a:extLst>
        </xdr:cNvPr>
        <xdr:cNvSpPr/>
      </xdr:nvSpPr>
      <xdr:spPr bwMode="auto">
        <a:xfrm>
          <a:off x="4945380" y="6385561"/>
          <a:ext cx="1443990" cy="554354"/>
        </a:xfrm>
        <a:prstGeom prst="wedgeRoundRectCallout">
          <a:avLst>
            <a:gd name="adj1" fmla="val -72857"/>
            <a:gd name="adj2" fmla="val -56687"/>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b="1">
              <a:solidFill>
                <a:sysClr val="windowText" lastClr="000000"/>
              </a:solidFill>
              <a:latin typeface="HGPｺﾞｼｯｸM" panose="020B0600000000000000" pitchFamily="50" charset="-128"/>
              <a:ea typeface="HGPｺﾞｼｯｸM" panose="020B0600000000000000" pitchFamily="50" charset="-128"/>
            </a:rPr>
            <a:t>撮影日を必ず印字又は記入してください。</a:t>
          </a:r>
          <a:endParaRPr kumimoji="1" lang="en-US" altLang="ja-JP" sz="1100" b="1">
            <a:solidFill>
              <a:sysClr val="windowText" lastClr="000000"/>
            </a:solidFill>
            <a:latin typeface="HGPｺﾞｼｯｸM" panose="020B0600000000000000" pitchFamily="50" charset="-128"/>
            <a:ea typeface="HGPｺﾞｼｯｸM" panose="020B0600000000000000" pitchFamily="50" charset="-128"/>
          </a:endParaRPr>
        </a:p>
      </xdr:txBody>
    </xdr:sp>
    <xdr:clientData/>
  </xdr:twoCellAnchor>
  <xdr:twoCellAnchor>
    <xdr:from>
      <xdr:col>8</xdr:col>
      <xdr:colOff>422275</xdr:colOff>
      <xdr:row>43</xdr:row>
      <xdr:rowOff>57150</xdr:rowOff>
    </xdr:from>
    <xdr:to>
      <xdr:col>10</xdr:col>
      <xdr:colOff>279400</xdr:colOff>
      <xdr:row>46</xdr:row>
      <xdr:rowOff>76200</xdr:rowOff>
    </xdr:to>
    <xdr:sp macro="" textlink="">
      <xdr:nvSpPr>
        <xdr:cNvPr id="23" name="角丸四角形吹き出し 33">
          <a:extLst>
            <a:ext uri="{FF2B5EF4-FFF2-40B4-BE49-F238E27FC236}">
              <a16:creationId xmlns:a16="http://schemas.microsoft.com/office/drawing/2014/main" id="{43F8CCC0-93A0-46CB-B5A2-E93F07C85614}"/>
            </a:ext>
          </a:extLst>
        </xdr:cNvPr>
        <xdr:cNvSpPr/>
      </xdr:nvSpPr>
      <xdr:spPr bwMode="auto">
        <a:xfrm>
          <a:off x="4796155" y="9033510"/>
          <a:ext cx="1891665" cy="499110"/>
        </a:xfrm>
        <a:prstGeom prst="wedgeRoundRectCallout">
          <a:avLst>
            <a:gd name="adj1" fmla="val -32397"/>
            <a:gd name="adj2" fmla="val 88410"/>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b="1">
              <a:solidFill>
                <a:sysClr val="windowText" lastClr="000000"/>
              </a:solidFill>
              <a:latin typeface="HGPｺﾞｼｯｸM" panose="020B0600000000000000" pitchFamily="50" charset="-128"/>
              <a:ea typeface="HGPｺﾞｼｯｸM" panose="020B0600000000000000" pitchFamily="50" charset="-128"/>
            </a:rPr>
            <a:t>撮影日を必ず印字又は記入してください。</a:t>
          </a:r>
          <a:endParaRPr kumimoji="1" lang="en-US" altLang="ja-JP" sz="1100" b="1">
            <a:solidFill>
              <a:sysClr val="windowText" lastClr="000000"/>
            </a:solidFill>
            <a:latin typeface="HGPｺﾞｼｯｸM" panose="020B0600000000000000" pitchFamily="50" charset="-128"/>
            <a:ea typeface="HGPｺﾞｼｯｸM" panose="020B0600000000000000" pitchFamily="50" charset="-128"/>
          </a:endParaRPr>
        </a:p>
      </xdr:txBody>
    </xdr:sp>
    <xdr:clientData/>
  </xdr:twoCellAnchor>
  <xdr:twoCellAnchor editAs="oneCell">
    <xdr:from>
      <xdr:col>5</xdr:col>
      <xdr:colOff>123827</xdr:colOff>
      <xdr:row>37</xdr:row>
      <xdr:rowOff>28574</xdr:rowOff>
    </xdr:from>
    <xdr:to>
      <xdr:col>8</xdr:col>
      <xdr:colOff>1127761</xdr:colOff>
      <xdr:row>45</xdr:row>
      <xdr:rowOff>118409</xdr:rowOff>
    </xdr:to>
    <xdr:pic>
      <xdr:nvPicPr>
        <xdr:cNvPr id="24" name="図 23" descr="CSTS035.eps">
          <a:extLst>
            <a:ext uri="{FF2B5EF4-FFF2-40B4-BE49-F238E27FC236}">
              <a16:creationId xmlns:a16="http://schemas.microsoft.com/office/drawing/2014/main" id="{13A5AB5D-8339-445D-86EF-CE667FAF9164}"/>
            </a:ext>
          </a:extLst>
        </xdr:cNvPr>
        <xdr:cNvPicPr>
          <a:picLocks noChangeAspect="1"/>
        </xdr:cNvPicPr>
      </xdr:nvPicPr>
      <xdr:blipFill>
        <a:blip xmlns:r="http://schemas.openxmlformats.org/officeDocument/2006/relationships" r:embed="rId4" cstate="print"/>
        <a:stretch>
          <a:fillRect/>
        </a:stretch>
      </xdr:blipFill>
      <xdr:spPr>
        <a:xfrm>
          <a:off x="2836547" y="8128634"/>
          <a:ext cx="2604134" cy="1491915"/>
        </a:xfrm>
        <a:prstGeom prst="rect">
          <a:avLst/>
        </a:prstGeom>
        <a:scene3d>
          <a:camera prst="orthographicFront">
            <a:rot lat="0" lon="10799999" rev="0"/>
          </a:camera>
          <a:lightRig rig="threePt" dir="t"/>
        </a:scene3d>
      </xdr:spPr>
    </xdr:pic>
    <xdr:clientData/>
  </xdr:twoCellAnchor>
  <xdr:twoCellAnchor>
    <xdr:from>
      <xdr:col>0</xdr:col>
      <xdr:colOff>22860</xdr:colOff>
      <xdr:row>1</xdr:row>
      <xdr:rowOff>213360</xdr:rowOff>
    </xdr:from>
    <xdr:to>
      <xdr:col>11</xdr:col>
      <xdr:colOff>38100</xdr:colOff>
      <xdr:row>4</xdr:row>
      <xdr:rowOff>228600</xdr:rowOff>
    </xdr:to>
    <xdr:sp macro="" textlink="">
      <xdr:nvSpPr>
        <xdr:cNvPr id="25" name="四角形: 角を丸くする 24">
          <a:extLst>
            <a:ext uri="{FF2B5EF4-FFF2-40B4-BE49-F238E27FC236}">
              <a16:creationId xmlns:a16="http://schemas.microsoft.com/office/drawing/2014/main" id="{3F2857B6-E85F-4D3A-BA73-A9EAD8390BBA}"/>
            </a:ext>
          </a:extLst>
        </xdr:cNvPr>
        <xdr:cNvSpPr/>
      </xdr:nvSpPr>
      <xdr:spPr bwMode="auto">
        <a:xfrm>
          <a:off x="22860" y="632460"/>
          <a:ext cx="6825615" cy="1167765"/>
        </a:xfrm>
        <a:prstGeom prst="roundRect">
          <a:avLst/>
        </a:prstGeom>
        <a:no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333375</xdr:colOff>
      <xdr:row>8</xdr:row>
      <xdr:rowOff>31750</xdr:rowOff>
    </xdr:from>
    <xdr:to>
      <xdr:col>11</xdr:col>
      <xdr:colOff>523875</xdr:colOff>
      <xdr:row>26</xdr:row>
      <xdr:rowOff>0</xdr:rowOff>
    </xdr:to>
    <xdr:grpSp>
      <xdr:nvGrpSpPr>
        <xdr:cNvPr id="17" name="グループ化 16">
          <a:extLst>
            <a:ext uri="{FF2B5EF4-FFF2-40B4-BE49-F238E27FC236}">
              <a16:creationId xmlns:a16="http://schemas.microsoft.com/office/drawing/2014/main" id="{00000000-0008-0000-1300-000011000000}"/>
            </a:ext>
          </a:extLst>
        </xdr:cNvPr>
        <xdr:cNvGrpSpPr/>
      </xdr:nvGrpSpPr>
      <xdr:grpSpPr>
        <a:xfrm>
          <a:off x="1666875" y="1936750"/>
          <a:ext cx="7334250" cy="4254500"/>
          <a:chOff x="1666875" y="2381250"/>
          <a:chExt cx="7334250" cy="2667000"/>
        </a:xfrm>
      </xdr:grpSpPr>
      <xdr:sp macro="" textlink="">
        <xdr:nvSpPr>
          <xdr:cNvPr id="15" name="片側の 2 つの角を切り取った四角形 14">
            <a:extLst>
              <a:ext uri="{FF2B5EF4-FFF2-40B4-BE49-F238E27FC236}">
                <a16:creationId xmlns:a16="http://schemas.microsoft.com/office/drawing/2014/main" id="{00000000-0008-0000-1300-00000F000000}"/>
              </a:ext>
            </a:extLst>
          </xdr:cNvPr>
          <xdr:cNvSpPr/>
        </xdr:nvSpPr>
        <xdr:spPr bwMode="auto">
          <a:xfrm rot="10800000">
            <a:off x="1666875" y="2381250"/>
            <a:ext cx="7334250" cy="2555875"/>
          </a:xfrm>
          <a:prstGeom prst="snip2Same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00000000-0008-0000-1300-000010000000}"/>
              </a:ext>
            </a:extLst>
          </xdr:cNvPr>
          <xdr:cNvSpPr txBox="1"/>
        </xdr:nvSpPr>
        <xdr:spPr>
          <a:xfrm>
            <a:off x="1841499" y="2492374"/>
            <a:ext cx="7048501" cy="2555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b="1" baseline="0">
                <a:latin typeface="游ゴシック" panose="020B0400000000000000" pitchFamily="50" charset="-128"/>
                <a:ea typeface="游ゴシック" panose="020B0400000000000000" pitchFamily="50" charset="-128"/>
              </a:rPr>
              <a:t>  </a:t>
            </a:r>
            <a:r>
              <a:rPr kumimoji="1" lang="ja-JP" altLang="en-US" sz="2400" b="1">
                <a:latin typeface="游ゴシック" panose="020B0400000000000000" pitchFamily="50" charset="-128"/>
                <a:ea typeface="游ゴシック" panose="020B0400000000000000" pitchFamily="50" charset="-128"/>
              </a:rPr>
              <a:t>普通預金通帳</a:t>
            </a:r>
            <a:endParaRPr kumimoji="1" lang="en-US" altLang="ja-JP" sz="2400" b="1">
              <a:latin typeface="游ゴシック" panose="020B0400000000000000" pitchFamily="50" charset="-128"/>
              <a:ea typeface="游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u="none">
                <a:solidFill>
                  <a:schemeClr val="tx1"/>
                </a:solidFill>
                <a:effectLst/>
                <a:latin typeface="游ゴシック" panose="020B0400000000000000" pitchFamily="50" charset="-128"/>
                <a:ea typeface="游ゴシック" panose="020B0400000000000000" pitchFamily="50" charset="-128"/>
                <a:cs typeface="+mn-cs"/>
              </a:rPr>
              <a:t>　　　　　　　　　　　　</a:t>
            </a:r>
            <a:r>
              <a:rPr kumimoji="1" lang="ja-JP" altLang="ja-JP" sz="1800" u="sng">
                <a:solidFill>
                  <a:schemeClr val="tx1"/>
                </a:solidFill>
                <a:effectLst/>
                <a:latin typeface="游ゴシック" panose="020B0400000000000000" pitchFamily="50" charset="-128"/>
                <a:ea typeface="游ゴシック" panose="020B0400000000000000" pitchFamily="50" charset="-128"/>
                <a:cs typeface="+mn-cs"/>
              </a:rPr>
              <a:t>王子サークル　代表　王子太郎　様</a:t>
            </a:r>
            <a:endParaRPr lang="ja-JP" altLang="ja-JP" sz="1800">
              <a:effectLst/>
              <a:latin typeface="游ゴシック" panose="020B0400000000000000" pitchFamily="50" charset="-128"/>
              <a:ea typeface="游ゴシック" panose="020B0400000000000000" pitchFamily="50" charset="-128"/>
            </a:endParaRPr>
          </a:p>
          <a:p>
            <a:endParaRPr kumimoji="1" lang="en-US" altLang="ja-JP" sz="1200">
              <a:latin typeface="游ゴシック" panose="020B0400000000000000" pitchFamily="50" charset="-128"/>
              <a:ea typeface="游ゴシック" panose="020B0400000000000000" pitchFamily="50" charset="-128"/>
            </a:endParaRPr>
          </a:p>
          <a:p>
            <a:endParaRPr kumimoji="1" lang="en-US" altLang="ja-JP" sz="1200">
              <a:latin typeface="游ゴシック" panose="020B0400000000000000" pitchFamily="50" charset="-128"/>
              <a:ea typeface="游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latin typeface="游ゴシック" panose="020B0400000000000000" pitchFamily="50" charset="-128"/>
                <a:ea typeface="游ゴシック" panose="020B0400000000000000" pitchFamily="50" charset="-128"/>
              </a:rPr>
              <a:t>　店番　　　口座番号</a:t>
            </a:r>
            <a:endParaRPr kumimoji="1" lang="en-US" altLang="ja-JP" sz="1800">
              <a:latin typeface="游ゴシック" panose="020B0400000000000000" pitchFamily="50" charset="-128"/>
              <a:ea typeface="游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800">
                <a:latin typeface="游ゴシック" panose="020B0400000000000000" pitchFamily="50" charset="-128"/>
                <a:ea typeface="游ゴシック" panose="020B0400000000000000" pitchFamily="50" charset="-128"/>
              </a:rPr>
              <a:t>　０００　　１２３４５６７　　　</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●〇●銀行</a:t>
            </a:r>
          </a:p>
        </xdr:txBody>
      </xdr:sp>
    </xdr:grpSp>
    <xdr:clientData/>
  </xdr:twoCellAnchor>
  <xdr:twoCellAnchor>
    <xdr:from>
      <xdr:col>2</xdr:col>
      <xdr:colOff>247650</xdr:colOff>
      <xdr:row>47</xdr:row>
      <xdr:rowOff>142876</xdr:rowOff>
    </xdr:from>
    <xdr:to>
      <xdr:col>11</xdr:col>
      <xdr:colOff>438150</xdr:colOff>
      <xdr:row>66</xdr:row>
      <xdr:rowOff>32942</xdr:rowOff>
    </xdr:to>
    <xdr:grpSp>
      <xdr:nvGrpSpPr>
        <xdr:cNvPr id="19" name="グループ化 18">
          <a:extLst>
            <a:ext uri="{FF2B5EF4-FFF2-40B4-BE49-F238E27FC236}">
              <a16:creationId xmlns:a16="http://schemas.microsoft.com/office/drawing/2014/main" id="{00000000-0008-0000-1300-000013000000}"/>
            </a:ext>
          </a:extLst>
        </xdr:cNvPr>
        <xdr:cNvGrpSpPr/>
      </xdr:nvGrpSpPr>
      <xdr:grpSpPr>
        <a:xfrm>
          <a:off x="1581150" y="11509376"/>
          <a:ext cx="7334250" cy="4573191"/>
          <a:chOff x="1666875" y="2381250"/>
          <a:chExt cx="7334250" cy="2555875"/>
        </a:xfrm>
      </xdr:grpSpPr>
      <xdr:sp macro="" textlink="">
        <xdr:nvSpPr>
          <xdr:cNvPr id="20" name="片側の 2 つの角を切り取った四角形 19">
            <a:extLst>
              <a:ext uri="{FF2B5EF4-FFF2-40B4-BE49-F238E27FC236}">
                <a16:creationId xmlns:a16="http://schemas.microsoft.com/office/drawing/2014/main" id="{00000000-0008-0000-1300-000014000000}"/>
              </a:ext>
            </a:extLst>
          </xdr:cNvPr>
          <xdr:cNvSpPr/>
        </xdr:nvSpPr>
        <xdr:spPr bwMode="auto">
          <a:xfrm rot="10800000">
            <a:off x="1666875" y="2381250"/>
            <a:ext cx="7334250" cy="2555875"/>
          </a:xfrm>
          <a:prstGeom prst="snip2Same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1" name="テキスト ボックス 20">
            <a:extLst>
              <a:ext uri="{FF2B5EF4-FFF2-40B4-BE49-F238E27FC236}">
                <a16:creationId xmlns:a16="http://schemas.microsoft.com/office/drawing/2014/main" id="{00000000-0008-0000-1300-000015000000}"/>
              </a:ext>
            </a:extLst>
          </xdr:cNvPr>
          <xdr:cNvSpPr txBox="1"/>
        </xdr:nvSpPr>
        <xdr:spPr>
          <a:xfrm>
            <a:off x="1825624" y="2613357"/>
            <a:ext cx="7048501" cy="1835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1" lang="en-US" altLang="ja-JP" sz="1800">
              <a:latin typeface="游ゴシック" panose="020B0400000000000000" pitchFamily="50" charset="-128"/>
              <a:ea typeface="游ゴシック" panose="020B0400000000000000" pitchFamily="50" charset="-128"/>
            </a:endParaRPr>
          </a:p>
          <a:p>
            <a:pPr algn="ctr"/>
            <a:r>
              <a:rPr kumimoji="1" lang="ja-JP" altLang="en-US" sz="1800">
                <a:latin typeface="游ゴシック" panose="020B0400000000000000" pitchFamily="50" charset="-128"/>
                <a:ea typeface="游ゴシック" panose="020B0400000000000000" pitchFamily="50" charset="-128"/>
              </a:rPr>
              <a:t>＝＝＝＝＝＝＝＝＝＝＝＝＝＝＝＝＝＝＝＝＝＝＝＝＝＝</a:t>
            </a:r>
            <a:endParaRPr kumimoji="1" lang="en-US" altLang="ja-JP" sz="1800">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800">
                <a:effectLst/>
                <a:latin typeface="游ゴシック" panose="020B0400000000000000" pitchFamily="50" charset="-128"/>
                <a:ea typeface="游ゴシック" panose="020B0400000000000000" pitchFamily="50" charset="-128"/>
              </a:rPr>
              <a:t>＝＝＝＝＝＝＝＝＝＝＝＝＝＝＝＝＝＝＝＝＝＝＝＝＝＝</a:t>
            </a:r>
            <a:endParaRPr lang="en-US" altLang="ja-JP" sz="1800">
              <a:effectLst/>
              <a:latin typeface="游ゴシック" panose="020B0400000000000000" pitchFamily="50" charset="-128"/>
              <a:ea typeface="游ゴシック" panose="020B0400000000000000" pitchFamily="50" charset="-128"/>
            </a:endParaRPr>
          </a:p>
        </xdr:txBody>
      </xdr:sp>
    </xdr:grpSp>
    <xdr:clientData/>
  </xdr:twoCellAnchor>
  <xdr:twoCellAnchor>
    <xdr:from>
      <xdr:col>2</xdr:col>
      <xdr:colOff>257175</xdr:colOff>
      <xdr:row>31</xdr:row>
      <xdr:rowOff>48021</xdr:rowOff>
    </xdr:from>
    <xdr:to>
      <xdr:col>11</xdr:col>
      <xdr:colOff>447675</xdr:colOff>
      <xdr:row>47</xdr:row>
      <xdr:rowOff>127000</xdr:rowOff>
    </xdr:to>
    <xdr:sp macro="" textlink="">
      <xdr:nvSpPr>
        <xdr:cNvPr id="23" name="片側の 2 つの角を切り取った四角形 22">
          <a:extLst>
            <a:ext uri="{FF2B5EF4-FFF2-40B4-BE49-F238E27FC236}">
              <a16:creationId xmlns:a16="http://schemas.microsoft.com/office/drawing/2014/main" id="{00000000-0008-0000-1300-000017000000}"/>
            </a:ext>
          </a:extLst>
        </xdr:cNvPr>
        <xdr:cNvSpPr/>
      </xdr:nvSpPr>
      <xdr:spPr bwMode="auto">
        <a:xfrm>
          <a:off x="1590675" y="7080646"/>
          <a:ext cx="7334250" cy="3476229"/>
        </a:xfrm>
        <a:prstGeom prst="snip2Same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xdr:col>
      <xdr:colOff>492123</xdr:colOff>
      <xdr:row>31</xdr:row>
      <xdr:rowOff>333375</xdr:rowOff>
    </xdr:from>
    <xdr:ext cx="5937251" cy="2796150"/>
    <xdr:sp macro="" textlink="">
      <xdr:nvSpPr>
        <xdr:cNvPr id="25" name="テキスト ボックス 24">
          <a:extLst>
            <a:ext uri="{FF2B5EF4-FFF2-40B4-BE49-F238E27FC236}">
              <a16:creationId xmlns:a16="http://schemas.microsoft.com/office/drawing/2014/main" id="{00000000-0008-0000-1300-000019000000}"/>
            </a:ext>
          </a:extLst>
        </xdr:cNvPr>
        <xdr:cNvSpPr txBox="1"/>
      </xdr:nvSpPr>
      <xdr:spPr>
        <a:xfrm>
          <a:off x="1825623" y="7842250"/>
          <a:ext cx="5937251" cy="2796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latin typeface="游ゴシック" panose="020B0400000000000000" pitchFamily="50" charset="-128"/>
              <a:ea typeface="游ゴシック" panose="020B0400000000000000" pitchFamily="50" charset="-128"/>
            </a:rPr>
            <a:t>　おなまえ</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オウジサークル　ダイヒョウ　オウジタロウ様</a:t>
          </a:r>
          <a:endParaRPr kumimoji="1" lang="en-US" altLang="ja-JP" sz="1800">
            <a:latin typeface="游ゴシック" panose="020B0400000000000000" pitchFamily="50" charset="-128"/>
            <a:ea typeface="游ゴシック" panose="020B0400000000000000" pitchFamily="50" charset="-128"/>
          </a:endParaRPr>
        </a:p>
        <a:p>
          <a:endParaRPr kumimoji="1" lang="en-US" altLang="ja-JP" sz="1800">
            <a:latin typeface="游ゴシック" panose="020B0400000000000000" pitchFamily="50" charset="-128"/>
            <a:ea typeface="游ゴシック" panose="020B0400000000000000" pitchFamily="50" charset="-128"/>
          </a:endParaRPr>
        </a:p>
        <a:p>
          <a:endParaRPr kumimoji="1" lang="en-US" altLang="ja-JP" sz="1800">
            <a:latin typeface="游ゴシック" panose="020B0400000000000000" pitchFamily="50" charset="-128"/>
            <a:ea typeface="游ゴシック" panose="020B0400000000000000" pitchFamily="50" charset="-128"/>
          </a:endParaRPr>
        </a:p>
        <a:p>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a:t>
          </a:r>
          <a:r>
            <a:rPr kumimoji="1" lang="ja-JP" altLang="en-US" sz="1800" baseline="0">
              <a:latin typeface="游ゴシック" panose="020B0400000000000000" pitchFamily="50" charset="-128"/>
              <a:ea typeface="游ゴシック" panose="020B0400000000000000" pitchFamily="50" charset="-128"/>
            </a:rPr>
            <a:t> </a:t>
          </a:r>
          <a:r>
            <a:rPr kumimoji="1" lang="ja-JP" altLang="en-US" sz="1800">
              <a:latin typeface="游ゴシック" panose="020B0400000000000000" pitchFamily="50" charset="-128"/>
              <a:ea typeface="游ゴシック" panose="020B0400000000000000" pitchFamily="50" charset="-128"/>
            </a:rPr>
            <a:t>店番　　　口座番号</a:t>
          </a:r>
          <a:endParaRPr kumimoji="1" lang="en-US" altLang="ja-JP" sz="1800">
            <a:latin typeface="游ゴシック" panose="020B0400000000000000" pitchFamily="50" charset="-128"/>
            <a:ea typeface="游ゴシック" panose="020B0400000000000000" pitchFamily="50" charset="-128"/>
          </a:endParaRPr>
        </a:p>
        <a:p>
          <a:r>
            <a:rPr kumimoji="1" lang="ja-JP" altLang="en-US" sz="1800">
              <a:latin typeface="游ゴシック" panose="020B0400000000000000" pitchFamily="50" charset="-128"/>
              <a:ea typeface="游ゴシック" panose="020B0400000000000000" pitchFamily="50" charset="-128"/>
            </a:rPr>
            <a:t>　</a:t>
          </a:r>
          <a:r>
            <a:rPr kumimoji="1" lang="ja-JP" altLang="en-US" sz="1800" baseline="0">
              <a:latin typeface="游ゴシック" panose="020B0400000000000000" pitchFamily="50" charset="-128"/>
              <a:ea typeface="游ゴシック" panose="020B0400000000000000" pitchFamily="50" charset="-128"/>
            </a:rPr>
            <a:t> </a:t>
          </a:r>
          <a:r>
            <a:rPr kumimoji="1" lang="ja-JP" altLang="en-US" sz="1800">
              <a:latin typeface="游ゴシック" panose="020B0400000000000000" pitchFamily="50" charset="-128"/>
              <a:ea typeface="游ゴシック" panose="020B0400000000000000" pitchFamily="50" charset="-128"/>
            </a:rPr>
            <a:t>０００　　１２３４５６７</a:t>
          </a:r>
          <a:endParaRPr kumimoji="1" lang="en-US" altLang="ja-JP" sz="1800">
            <a:latin typeface="游ゴシック" panose="020B0400000000000000" pitchFamily="50" charset="-128"/>
            <a:ea typeface="游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179294</xdr:colOff>
      <xdr:row>23</xdr:row>
      <xdr:rowOff>145677</xdr:rowOff>
    </xdr:from>
    <xdr:to>
      <xdr:col>1</xdr:col>
      <xdr:colOff>573902</xdr:colOff>
      <xdr:row>25</xdr:row>
      <xdr:rowOff>87621</xdr:rowOff>
    </xdr:to>
    <xdr:sp macro="" textlink="">
      <xdr:nvSpPr>
        <xdr:cNvPr id="3" name="角丸四角形吹き出し 3">
          <a:extLst>
            <a:ext uri="{FF2B5EF4-FFF2-40B4-BE49-F238E27FC236}">
              <a16:creationId xmlns:a16="http://schemas.microsoft.com/office/drawing/2014/main" id="{00000000-0008-0000-0100-000003000000}"/>
            </a:ext>
          </a:extLst>
        </xdr:cNvPr>
        <xdr:cNvSpPr/>
      </xdr:nvSpPr>
      <xdr:spPr bwMode="auto">
        <a:xfrm>
          <a:off x="179294" y="12629030"/>
          <a:ext cx="2501314" cy="1096150"/>
        </a:xfrm>
        <a:prstGeom prst="wedgeRoundRectCallout">
          <a:avLst>
            <a:gd name="adj1" fmla="val 123439"/>
            <a:gd name="adj2" fmla="val -85985"/>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b="1">
              <a:solidFill>
                <a:sysClr val="windowText" lastClr="000000"/>
              </a:solidFill>
            </a:rPr>
            <a:t>精算額合計が交付申請の限度額を下回った場合はその金額で記入してください。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15688</xdr:colOff>
      <xdr:row>6</xdr:row>
      <xdr:rowOff>224118</xdr:rowOff>
    </xdr:from>
    <xdr:to>
      <xdr:col>15</xdr:col>
      <xdr:colOff>319181</xdr:colOff>
      <xdr:row>7</xdr:row>
      <xdr:rowOff>626783</xdr:rowOff>
    </xdr:to>
    <xdr:sp macro="" textlink="">
      <xdr:nvSpPr>
        <xdr:cNvPr id="10" name="角丸四角形吹き出し 3">
          <a:extLst>
            <a:ext uri="{FF2B5EF4-FFF2-40B4-BE49-F238E27FC236}">
              <a16:creationId xmlns:a16="http://schemas.microsoft.com/office/drawing/2014/main" id="{00000000-0008-0000-0200-00000A000000}"/>
            </a:ext>
          </a:extLst>
        </xdr:cNvPr>
        <xdr:cNvSpPr/>
      </xdr:nvSpPr>
      <xdr:spPr bwMode="auto">
        <a:xfrm>
          <a:off x="12727641" y="2447365"/>
          <a:ext cx="1684058" cy="1092947"/>
        </a:xfrm>
        <a:prstGeom prst="wedgeRoundRectCallout">
          <a:avLst>
            <a:gd name="adj1" fmla="val 114163"/>
            <a:gd name="adj2" fmla="val -57249"/>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solidFill>
                <a:sysClr val="windowText" lastClr="000000"/>
              </a:solidFill>
            </a:rPr>
            <a:t>全体参加人数のうち、構成員として登録されている方の参加人数を記入してください。</a:t>
          </a:r>
        </a:p>
      </xdr:txBody>
    </xdr:sp>
    <xdr:clientData/>
  </xdr:twoCellAnchor>
  <xdr:oneCellAnchor>
    <xdr:from>
      <xdr:col>6</xdr:col>
      <xdr:colOff>338666</xdr:colOff>
      <xdr:row>6</xdr:row>
      <xdr:rowOff>349249</xdr:rowOff>
    </xdr:from>
    <xdr:ext cx="338554" cy="292452"/>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3513666" y="2592916"/>
          <a:ext cx="338554" cy="292452"/>
        </a:xfrm>
        <a:prstGeom prst="rect">
          <a:avLst/>
        </a:prstGeom>
        <a:noFill/>
      </xdr:spPr>
      <xdr:txBody>
        <a:bodyPr wrap="none" lIns="91440" tIns="45720" rIns="91440" bIns="45720">
          <a:spAutoFit/>
        </a:bodyPr>
        <a:lstStyle/>
        <a:p>
          <a:pPr algn="ctr"/>
          <a:r>
            <a:rPr lang="ja-JP" altLang="en-US" sz="1200" b="0" cap="none" spc="0">
              <a:ln w="0"/>
              <a:solidFill>
                <a:sysClr val="windowText" lastClr="000000"/>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動</a:t>
          </a:r>
        </a:p>
      </xdr:txBody>
    </xdr:sp>
    <xdr:clientData/>
  </xdr:oneCellAnchor>
  <xdr:twoCellAnchor>
    <xdr:from>
      <xdr:col>7</xdr:col>
      <xdr:colOff>739588</xdr:colOff>
      <xdr:row>7</xdr:row>
      <xdr:rowOff>683559</xdr:rowOff>
    </xdr:from>
    <xdr:to>
      <xdr:col>7</xdr:col>
      <xdr:colOff>2485838</xdr:colOff>
      <xdr:row>9</xdr:row>
      <xdr:rowOff>6785</xdr:rowOff>
    </xdr:to>
    <xdr:sp macro="" textlink="">
      <xdr:nvSpPr>
        <xdr:cNvPr id="11" name="角丸四角形吹き出し 2">
          <a:extLst>
            <a:ext uri="{FF2B5EF4-FFF2-40B4-BE49-F238E27FC236}">
              <a16:creationId xmlns:a16="http://schemas.microsoft.com/office/drawing/2014/main" id="{00000000-0008-0000-0200-00000B000000}"/>
            </a:ext>
          </a:extLst>
        </xdr:cNvPr>
        <xdr:cNvSpPr>
          <a:spLocks noChangeArrowheads="1"/>
        </xdr:cNvSpPr>
      </xdr:nvSpPr>
      <xdr:spPr bwMode="auto">
        <a:xfrm>
          <a:off x="7496735" y="3630706"/>
          <a:ext cx="1746250" cy="712755"/>
        </a:xfrm>
        <a:prstGeom prst="wedgeRoundRectCallout">
          <a:avLst>
            <a:gd name="adj1" fmla="val -41017"/>
            <a:gd name="adj2" fmla="val 78458"/>
            <a:gd name="adj3" fmla="val 16667"/>
          </a:avLst>
        </a:prstGeom>
        <a:solidFill>
          <a:schemeClr val="bg2"/>
        </a:solidFill>
        <a:ln w="9525" algn="ctr">
          <a:solidFill>
            <a:srgbClr val="000000"/>
          </a:solidFill>
          <a:round/>
          <a:headEnd/>
          <a:tailEnd/>
        </a:ln>
      </xdr:spPr>
      <xdr:txBody>
        <a:bodyPr/>
        <a:lstStyle/>
        <a:p>
          <a:pPr>
            <a:lnSpc>
              <a:spcPts val="1300"/>
            </a:lnSpc>
          </a:pPr>
          <a:r>
            <a:rPr lang="ja-JP" altLang="en-US">
              <a:solidFill>
                <a:sysClr val="windowText" lastClr="000000"/>
              </a:solidFill>
            </a:rPr>
            <a:t>日常活動と大会等を同日に行っている時は時間を記入ください。</a:t>
          </a:r>
        </a:p>
      </xdr:txBody>
    </xdr:sp>
    <xdr:clientData/>
  </xdr:twoCellAnchor>
  <xdr:twoCellAnchor>
    <xdr:from>
      <xdr:col>6</xdr:col>
      <xdr:colOff>2229969</xdr:colOff>
      <xdr:row>5</xdr:row>
      <xdr:rowOff>537882</xdr:rowOff>
    </xdr:from>
    <xdr:to>
      <xdr:col>7</xdr:col>
      <xdr:colOff>2319617</xdr:colOff>
      <xdr:row>7</xdr:row>
      <xdr:rowOff>5042</xdr:rowOff>
    </xdr:to>
    <xdr:sp macro="" textlink="">
      <xdr:nvSpPr>
        <xdr:cNvPr id="12" name="角丸四角形吹き出し 3">
          <a:extLst>
            <a:ext uri="{FF2B5EF4-FFF2-40B4-BE49-F238E27FC236}">
              <a16:creationId xmlns:a16="http://schemas.microsoft.com/office/drawing/2014/main" id="{00000000-0008-0000-0200-00000C000000}"/>
            </a:ext>
          </a:extLst>
        </xdr:cNvPr>
        <xdr:cNvSpPr/>
      </xdr:nvSpPr>
      <xdr:spPr bwMode="auto">
        <a:xfrm>
          <a:off x="6633881" y="2095500"/>
          <a:ext cx="2442883" cy="856689"/>
        </a:xfrm>
        <a:prstGeom prst="wedgeRoundRectCallout">
          <a:avLst>
            <a:gd name="adj1" fmla="val -122747"/>
            <a:gd name="adj2" fmla="val 25895"/>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l"/>
          <a:r>
            <a:rPr kumimoji="1" lang="ja-JP" altLang="en-US" sz="1100">
              <a:solidFill>
                <a:sysClr val="windowText" lastClr="000000"/>
              </a:solidFill>
            </a:rPr>
            <a:t>二度書き、修正ﾃｰﾌﾟの使用は不可。</a:t>
          </a:r>
          <a:endParaRPr kumimoji="1" lang="en-US" altLang="ja-JP" sz="1100">
            <a:solidFill>
              <a:sysClr val="windowText" lastClr="000000"/>
            </a:solidFill>
          </a:endParaRPr>
        </a:p>
        <a:p>
          <a:pPr algn="l"/>
          <a:r>
            <a:rPr kumimoji="1" lang="en-US" altLang="ja-JP" sz="1100">
              <a:solidFill>
                <a:sysClr val="windowText" lastClr="000000"/>
              </a:solidFill>
            </a:rPr>
            <a:t>2</a:t>
          </a:r>
          <a:r>
            <a:rPr kumimoji="1" lang="ja-JP" altLang="en-US" sz="1100">
              <a:solidFill>
                <a:sysClr val="windowText" lastClr="000000"/>
              </a:solidFill>
            </a:rPr>
            <a:t>本線を引き訂正印を押し、書き直しをお願いします。</a:t>
          </a:r>
        </a:p>
      </xdr:txBody>
    </xdr:sp>
    <xdr:clientData/>
  </xdr:twoCellAnchor>
  <xdr:twoCellAnchor>
    <xdr:from>
      <xdr:col>2</xdr:col>
      <xdr:colOff>11205</xdr:colOff>
      <xdr:row>5</xdr:row>
      <xdr:rowOff>448235</xdr:rowOff>
    </xdr:from>
    <xdr:to>
      <xdr:col>6</xdr:col>
      <xdr:colOff>904562</xdr:colOff>
      <xdr:row>6</xdr:row>
      <xdr:rowOff>215402</xdr:rowOff>
    </xdr:to>
    <xdr:sp macro="" textlink="">
      <xdr:nvSpPr>
        <xdr:cNvPr id="13" name="角丸四角形吹き出し 12">
          <a:extLst>
            <a:ext uri="{FF2B5EF4-FFF2-40B4-BE49-F238E27FC236}">
              <a16:creationId xmlns:a16="http://schemas.microsoft.com/office/drawing/2014/main" id="{00000000-0008-0000-0200-00000D000000}"/>
            </a:ext>
          </a:extLst>
        </xdr:cNvPr>
        <xdr:cNvSpPr>
          <a:spLocks noChangeArrowheads="1"/>
        </xdr:cNvSpPr>
      </xdr:nvSpPr>
      <xdr:spPr bwMode="auto">
        <a:xfrm>
          <a:off x="2073087" y="2005853"/>
          <a:ext cx="3235387" cy="461931"/>
        </a:xfrm>
        <a:prstGeom prst="wedgeRoundRectCallout">
          <a:avLst>
            <a:gd name="adj1" fmla="val -69530"/>
            <a:gd name="adj2" fmla="val -47201"/>
            <a:gd name="adj3" fmla="val 16667"/>
          </a:avLst>
        </a:prstGeom>
        <a:solidFill>
          <a:schemeClr val="bg2"/>
        </a:solidFill>
        <a:ln w="9525" algn="ctr">
          <a:solidFill>
            <a:srgbClr val="000000"/>
          </a:solidFill>
          <a:round/>
          <a:headEnd/>
          <a:tailEnd/>
        </a:ln>
      </xdr:spPr>
      <xdr:txBody>
        <a:bodyPr/>
        <a:lstStyle/>
        <a:p>
          <a:pPr>
            <a:lnSpc>
              <a:spcPts val="1300"/>
            </a:lnSpc>
          </a:pPr>
          <a:r>
            <a:rPr lang="ja-JP" altLang="en-US">
              <a:solidFill>
                <a:sysClr val="windowText" lastClr="000000"/>
              </a:solidFill>
            </a:rPr>
            <a:t>実績報告日になります。必ず活動した日を記入ください。</a:t>
          </a:r>
        </a:p>
      </xdr:txBody>
    </xdr:sp>
    <xdr:clientData/>
  </xdr:twoCellAnchor>
  <xdr:twoCellAnchor>
    <xdr:from>
      <xdr:col>0</xdr:col>
      <xdr:colOff>814450</xdr:colOff>
      <xdr:row>9</xdr:row>
      <xdr:rowOff>502720</xdr:rowOff>
    </xdr:from>
    <xdr:to>
      <xdr:col>8</xdr:col>
      <xdr:colOff>0</xdr:colOff>
      <xdr:row>13</xdr:row>
      <xdr:rowOff>639535</xdr:rowOff>
    </xdr:to>
    <xdr:sp macro="" textlink="">
      <xdr:nvSpPr>
        <xdr:cNvPr id="8" name="角丸四角形 1">
          <a:extLst>
            <a:ext uri="{FF2B5EF4-FFF2-40B4-BE49-F238E27FC236}">
              <a16:creationId xmlns:a16="http://schemas.microsoft.com/office/drawing/2014/main" id="{00000000-0008-0000-0200-000008000000}"/>
            </a:ext>
          </a:extLst>
        </xdr:cNvPr>
        <xdr:cNvSpPr/>
      </xdr:nvSpPr>
      <xdr:spPr bwMode="auto">
        <a:xfrm>
          <a:off x="814450" y="4829791"/>
          <a:ext cx="7227371" cy="2912673"/>
        </a:xfrm>
        <a:prstGeom prst="roundRect">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0" tIns="0" rIns="0" bIns="0" rtlCol="0" anchor="t" upright="1"/>
        <a:lstStyle/>
        <a:p>
          <a:pPr algn="l">
            <a:lnSpc>
              <a:spcPts val="1700"/>
            </a:lnSpc>
          </a:pP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　　　日常活動とは</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lnSpc>
              <a:spcPts val="1700"/>
            </a:lnSpc>
          </a:pPr>
          <a:r>
            <a:rPr kumimoji="1" lang="en-US" altLang="ja-JP" sz="1400" u="sng">
              <a:solidFill>
                <a:sysClr val="windowText" lastClr="000000"/>
              </a:solidFill>
              <a:latin typeface="+mj-ea"/>
              <a:ea typeface="+mj-ea"/>
            </a:rPr>
            <a:t>※1</a:t>
          </a:r>
          <a:r>
            <a:rPr kumimoji="1" lang="ja-JP" altLang="en-US" sz="1400" u="sng">
              <a:solidFill>
                <a:sysClr val="windowText" lastClr="000000"/>
              </a:solidFill>
              <a:latin typeface="+mj-ea"/>
              <a:ea typeface="+mj-ea"/>
            </a:rPr>
            <a:t>年を通じ、月に一回以上、かつ構成員の</a:t>
          </a:r>
          <a:r>
            <a:rPr kumimoji="1" lang="en-US" altLang="ja-JP" sz="1400" u="sng">
              <a:solidFill>
                <a:sysClr val="windowText" lastClr="000000"/>
              </a:solidFill>
              <a:latin typeface="+mj-ea"/>
              <a:ea typeface="+mj-ea"/>
            </a:rPr>
            <a:t>2/3</a:t>
          </a:r>
          <a:r>
            <a:rPr kumimoji="1" lang="ja-JP" altLang="en-US" sz="1400" u="sng">
              <a:solidFill>
                <a:sysClr val="windowText" lastClr="000000"/>
              </a:solidFill>
              <a:latin typeface="+mj-ea"/>
              <a:ea typeface="+mj-ea"/>
            </a:rPr>
            <a:t>以上が活動</a:t>
          </a:r>
          <a:r>
            <a:rPr kumimoji="1" lang="en-US" altLang="ja-JP" sz="1400" u="sng">
              <a:solidFill>
                <a:sysClr val="windowText" lastClr="000000"/>
              </a:solidFill>
              <a:latin typeface="+mj-ea"/>
              <a:ea typeface="+mj-ea"/>
            </a:rPr>
            <a:t>(</a:t>
          </a:r>
          <a:r>
            <a:rPr kumimoji="1" lang="ja-JP" altLang="en-US" sz="1400" u="sng">
              <a:solidFill>
                <a:sysClr val="windowText" lastClr="000000"/>
              </a:solidFill>
              <a:latin typeface="+mj-ea"/>
              <a:ea typeface="+mj-ea"/>
            </a:rPr>
            <a:t>運動）をしていることが原則となります。</a:t>
          </a:r>
          <a:endParaRPr kumimoji="1" lang="en-US" altLang="ja-JP" sz="1400" u="sng">
            <a:solidFill>
              <a:sysClr val="windowText" lastClr="000000"/>
            </a:solidFill>
            <a:latin typeface="+mj-ea"/>
            <a:ea typeface="+mj-ea"/>
          </a:endParaRPr>
        </a:p>
        <a:p>
          <a:pPr algn="l">
            <a:lnSpc>
              <a:spcPts val="1700"/>
            </a:lnSpc>
          </a:pPr>
          <a:endParaRPr kumimoji="1" lang="en-US" altLang="ja-JP" sz="1400" u="sng">
            <a:solidFill>
              <a:sysClr val="windowText" lastClr="000000"/>
            </a:solidFill>
            <a:latin typeface="+mj-ea"/>
            <a:ea typeface="+mj-ea"/>
          </a:endParaRPr>
        </a:p>
        <a:p>
          <a:pPr algn="l">
            <a:lnSpc>
              <a:spcPts val="1700"/>
            </a:lnSpc>
          </a:pPr>
          <a:r>
            <a:rPr kumimoji="1" lang="en-US" altLang="ja-JP" sz="1400">
              <a:solidFill>
                <a:sysClr val="windowText" lastClr="000000"/>
              </a:solidFill>
              <a:latin typeface="+mj-ea"/>
              <a:ea typeface="+mj-ea"/>
            </a:rPr>
            <a:t>※</a:t>
          </a:r>
          <a:r>
            <a:rPr kumimoji="1" lang="ja-JP" altLang="en-US" sz="1400">
              <a:solidFill>
                <a:sysClr val="windowText" lastClr="000000"/>
              </a:solidFill>
              <a:latin typeface="+mj-ea"/>
              <a:ea typeface="+mj-ea"/>
            </a:rPr>
            <a:t>雨などで定期練習ができない時は、別日に練習をしてください。</a:t>
          </a:r>
          <a:endParaRPr kumimoji="1" lang="en-US" altLang="ja-JP" sz="1400">
            <a:solidFill>
              <a:sysClr val="windowText" lastClr="000000"/>
            </a:solidFill>
            <a:latin typeface="+mj-ea"/>
            <a:ea typeface="+mj-ea"/>
          </a:endParaRPr>
        </a:p>
        <a:p>
          <a:pPr algn="l">
            <a:lnSpc>
              <a:spcPts val="1700"/>
            </a:lnSpc>
          </a:pPr>
          <a:r>
            <a:rPr kumimoji="1" lang="ja-JP" altLang="en-US" sz="1400">
              <a:solidFill>
                <a:sysClr val="windowText" lastClr="000000"/>
              </a:solidFill>
              <a:latin typeface="+mj-ea"/>
              <a:ea typeface="+mj-ea"/>
            </a:rPr>
            <a:t>雨天が続き練習が出来ない時は、ミーティングのみの活動でも、活動実績を残してください。</a:t>
          </a:r>
          <a:endParaRPr kumimoji="1" lang="en-US" altLang="ja-JP" sz="1400">
            <a:solidFill>
              <a:sysClr val="windowText" lastClr="000000"/>
            </a:solidFill>
            <a:latin typeface="+mj-ea"/>
            <a:ea typeface="+mj-ea"/>
          </a:endParaRPr>
        </a:p>
        <a:p>
          <a:pPr algn="l">
            <a:lnSpc>
              <a:spcPts val="1700"/>
            </a:lnSpc>
          </a:pPr>
          <a:r>
            <a:rPr kumimoji="1" lang="ja-JP" altLang="en-US" sz="1400">
              <a:solidFill>
                <a:sysClr val="windowText" lastClr="000000"/>
              </a:solidFill>
              <a:latin typeface="+mj-ea"/>
              <a:ea typeface="+mj-ea"/>
            </a:rPr>
            <a:t>オンラインの活動・ミーティングは対象外です。</a:t>
          </a:r>
          <a:endParaRPr kumimoji="1" lang="en-US" altLang="ja-JP" sz="1400">
            <a:solidFill>
              <a:sysClr val="windowText" lastClr="000000"/>
            </a:solidFill>
            <a:latin typeface="+mj-ea"/>
            <a:ea typeface="+mj-ea"/>
          </a:endParaRPr>
        </a:p>
        <a:p>
          <a:pPr algn="l">
            <a:lnSpc>
              <a:spcPts val="1700"/>
            </a:lnSpc>
          </a:pPr>
          <a:r>
            <a:rPr kumimoji="1" lang="ja-JP" altLang="en-US" sz="1400">
              <a:solidFill>
                <a:sysClr val="windowText" lastClr="000000"/>
              </a:solidFill>
              <a:latin typeface="+mj-ea"/>
              <a:ea typeface="+mj-ea"/>
            </a:rPr>
            <a:t>月一回以上の活動（定期練習）が原則のため、</a:t>
          </a:r>
          <a:r>
            <a:rPr kumimoji="1" lang="ja-JP" altLang="en-US" sz="1400" b="1">
              <a:solidFill>
                <a:sysClr val="windowText" lastClr="000000"/>
              </a:solidFill>
              <a:latin typeface="+mj-ea"/>
              <a:ea typeface="+mj-ea"/>
            </a:rPr>
            <a:t>検討対象</a:t>
          </a:r>
          <a:r>
            <a:rPr kumimoji="1" lang="ja-JP" altLang="en-US" sz="1400">
              <a:solidFill>
                <a:sysClr val="windowText" lastClr="000000"/>
              </a:solidFill>
              <a:latin typeface="+mj-ea"/>
              <a:ea typeface="+mj-ea"/>
            </a:rPr>
            <a:t>にさせていただく場合がございます。</a:t>
          </a:r>
          <a:endParaRPr kumimoji="1" lang="en-US" altLang="ja-JP" sz="1400">
            <a:solidFill>
              <a:sysClr val="windowText" lastClr="000000"/>
            </a:solidFill>
            <a:latin typeface="+mj-ea"/>
            <a:ea typeface="+mj-ea"/>
          </a:endParaRPr>
        </a:p>
        <a:p>
          <a:pPr algn="l">
            <a:lnSpc>
              <a:spcPts val="1700"/>
            </a:lnSpc>
          </a:pP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lnSpc>
              <a:spcPts val="1700"/>
            </a:lnSpc>
          </a:pP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2</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月の提出日以降と</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3</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月分」に関しては、</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予定</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として記入ください。</a:t>
          </a:r>
        </a:p>
      </xdr:txBody>
    </xdr:sp>
    <xdr:clientData/>
  </xdr:twoCellAnchor>
  <xdr:twoCellAnchor>
    <xdr:from>
      <xdr:col>6</xdr:col>
      <xdr:colOff>387927</xdr:colOff>
      <xdr:row>8</xdr:row>
      <xdr:rowOff>290945</xdr:rowOff>
    </xdr:from>
    <xdr:to>
      <xdr:col>6</xdr:col>
      <xdr:colOff>2035752</xdr:colOff>
      <xdr:row>9</xdr:row>
      <xdr:rowOff>222979</xdr:rowOff>
    </xdr:to>
    <xdr:sp macro="" textlink="">
      <xdr:nvSpPr>
        <xdr:cNvPr id="9" name="角丸四角形吹き出し 9">
          <a:extLst>
            <a:ext uri="{FF2B5EF4-FFF2-40B4-BE49-F238E27FC236}">
              <a16:creationId xmlns:a16="http://schemas.microsoft.com/office/drawing/2014/main" id="{A5898633-D2F0-43C0-9C68-33C8F7181095}"/>
            </a:ext>
          </a:extLst>
        </xdr:cNvPr>
        <xdr:cNvSpPr/>
      </xdr:nvSpPr>
      <xdr:spPr bwMode="auto">
        <a:xfrm>
          <a:off x="3574472" y="3906981"/>
          <a:ext cx="1647825" cy="624762"/>
        </a:xfrm>
        <a:prstGeom prst="wedgeRoundRectCallout">
          <a:avLst>
            <a:gd name="adj1" fmla="val -95595"/>
            <a:gd name="adj2" fmla="val -128599"/>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solidFill>
                <a:sysClr val="windowText" lastClr="000000"/>
              </a:solidFill>
            </a:rPr>
            <a:t>活動全体の参加人数を</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記入してください。</a:t>
          </a:r>
          <a:endParaRPr kumimoji="1" lang="en-US" altLang="ja-JP" sz="1100">
            <a:solidFill>
              <a:sysClr val="windowText" lastClr="000000"/>
            </a:solidFill>
          </a:endParaRPr>
        </a:p>
        <a:p>
          <a:pPr algn="l">
            <a:lnSpc>
              <a:spcPts val="1300"/>
            </a:lnSpc>
          </a:pP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156632</xdr:colOff>
      <xdr:row>13</xdr:row>
      <xdr:rowOff>19051</xdr:rowOff>
    </xdr:from>
    <xdr:to>
      <xdr:col>2</xdr:col>
      <xdr:colOff>690032</xdr:colOff>
      <xdr:row>13</xdr:row>
      <xdr:rowOff>295277</xdr:rowOff>
    </xdr:to>
    <xdr:sp macro="" textlink="">
      <xdr:nvSpPr>
        <xdr:cNvPr id="9" name="楕円 8">
          <a:extLst>
            <a:ext uri="{FF2B5EF4-FFF2-40B4-BE49-F238E27FC236}">
              <a16:creationId xmlns:a16="http://schemas.microsoft.com/office/drawing/2014/main" id="{00000000-0008-0000-0300-000009000000}"/>
            </a:ext>
          </a:extLst>
        </xdr:cNvPr>
        <xdr:cNvSpPr/>
      </xdr:nvSpPr>
      <xdr:spPr bwMode="auto">
        <a:xfrm>
          <a:off x="3638549" y="50990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5</xdr:row>
      <xdr:rowOff>9525</xdr:rowOff>
    </xdr:from>
    <xdr:to>
      <xdr:col>2</xdr:col>
      <xdr:colOff>676276</xdr:colOff>
      <xdr:row>5</xdr:row>
      <xdr:rowOff>285751</xdr:rowOff>
    </xdr:to>
    <xdr:sp macro="" textlink="">
      <xdr:nvSpPr>
        <xdr:cNvPr id="2" name="楕円 1">
          <a:extLst>
            <a:ext uri="{FF2B5EF4-FFF2-40B4-BE49-F238E27FC236}">
              <a16:creationId xmlns:a16="http://schemas.microsoft.com/office/drawing/2014/main" id="{00000000-0008-0000-0300-000002000000}"/>
            </a:ext>
          </a:extLst>
        </xdr:cNvPr>
        <xdr:cNvSpPr/>
      </xdr:nvSpPr>
      <xdr:spPr bwMode="auto">
        <a:xfrm>
          <a:off x="3619501" y="2714625"/>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7</xdr:row>
      <xdr:rowOff>0</xdr:rowOff>
    </xdr:from>
    <xdr:to>
      <xdr:col>2</xdr:col>
      <xdr:colOff>676276</xdr:colOff>
      <xdr:row>7</xdr:row>
      <xdr:rowOff>276226</xdr:rowOff>
    </xdr:to>
    <xdr:sp macro="" textlink="">
      <xdr:nvSpPr>
        <xdr:cNvPr id="5" name="楕円 4">
          <a:extLst>
            <a:ext uri="{FF2B5EF4-FFF2-40B4-BE49-F238E27FC236}">
              <a16:creationId xmlns:a16="http://schemas.microsoft.com/office/drawing/2014/main" id="{00000000-0008-0000-0300-000005000000}"/>
            </a:ext>
          </a:extLst>
        </xdr:cNvPr>
        <xdr:cNvSpPr/>
      </xdr:nvSpPr>
      <xdr:spPr bwMode="auto">
        <a:xfrm>
          <a:off x="3619501" y="3295650"/>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158749</xdr:colOff>
      <xdr:row>9</xdr:row>
      <xdr:rowOff>264584</xdr:rowOff>
    </xdr:from>
    <xdr:to>
      <xdr:col>2</xdr:col>
      <xdr:colOff>692149</xdr:colOff>
      <xdr:row>10</xdr:row>
      <xdr:rowOff>244477</xdr:rowOff>
    </xdr:to>
    <xdr:sp macro="" textlink="">
      <xdr:nvSpPr>
        <xdr:cNvPr id="7" name="楕円 6">
          <a:extLst>
            <a:ext uri="{FF2B5EF4-FFF2-40B4-BE49-F238E27FC236}">
              <a16:creationId xmlns:a16="http://schemas.microsoft.com/office/drawing/2014/main" id="{00000000-0008-0000-0300-000007000000}"/>
            </a:ext>
          </a:extLst>
        </xdr:cNvPr>
        <xdr:cNvSpPr/>
      </xdr:nvSpPr>
      <xdr:spPr bwMode="auto">
        <a:xfrm>
          <a:off x="3640666" y="41592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131232</xdr:colOff>
      <xdr:row>11</xdr:row>
      <xdr:rowOff>289985</xdr:rowOff>
    </xdr:from>
    <xdr:to>
      <xdr:col>2</xdr:col>
      <xdr:colOff>664632</xdr:colOff>
      <xdr:row>12</xdr:row>
      <xdr:rowOff>269877</xdr:rowOff>
    </xdr:to>
    <xdr:sp macro="" textlink="">
      <xdr:nvSpPr>
        <xdr:cNvPr id="8" name="楕円 7">
          <a:extLst>
            <a:ext uri="{FF2B5EF4-FFF2-40B4-BE49-F238E27FC236}">
              <a16:creationId xmlns:a16="http://schemas.microsoft.com/office/drawing/2014/main" id="{00000000-0008-0000-0300-000008000000}"/>
            </a:ext>
          </a:extLst>
        </xdr:cNvPr>
        <xdr:cNvSpPr/>
      </xdr:nvSpPr>
      <xdr:spPr bwMode="auto">
        <a:xfrm>
          <a:off x="3613149" y="4777318"/>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142874</xdr:colOff>
      <xdr:row>18</xdr:row>
      <xdr:rowOff>3176</xdr:rowOff>
    </xdr:from>
    <xdr:to>
      <xdr:col>2</xdr:col>
      <xdr:colOff>676274</xdr:colOff>
      <xdr:row>18</xdr:row>
      <xdr:rowOff>279402</xdr:rowOff>
    </xdr:to>
    <xdr:sp macro="" textlink="">
      <xdr:nvSpPr>
        <xdr:cNvPr id="12" name="楕円 11">
          <a:extLst>
            <a:ext uri="{FF2B5EF4-FFF2-40B4-BE49-F238E27FC236}">
              <a16:creationId xmlns:a16="http://schemas.microsoft.com/office/drawing/2014/main" id="{00000000-0008-0000-0300-00000C000000}"/>
            </a:ext>
          </a:extLst>
        </xdr:cNvPr>
        <xdr:cNvSpPr/>
      </xdr:nvSpPr>
      <xdr:spPr bwMode="auto">
        <a:xfrm>
          <a:off x="3619499" y="65468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15</xdr:row>
      <xdr:rowOff>31751</xdr:rowOff>
    </xdr:from>
    <xdr:to>
      <xdr:col>2</xdr:col>
      <xdr:colOff>657224</xdr:colOff>
      <xdr:row>16</xdr:row>
      <xdr:rowOff>12702</xdr:rowOff>
    </xdr:to>
    <xdr:sp macro="" textlink="">
      <xdr:nvSpPr>
        <xdr:cNvPr id="13" name="楕円 12">
          <a:extLst>
            <a:ext uri="{FF2B5EF4-FFF2-40B4-BE49-F238E27FC236}">
              <a16:creationId xmlns:a16="http://schemas.microsoft.com/office/drawing/2014/main" id="{00000000-0008-0000-0300-00000D000000}"/>
            </a:ext>
          </a:extLst>
        </xdr:cNvPr>
        <xdr:cNvSpPr/>
      </xdr:nvSpPr>
      <xdr:spPr bwMode="auto">
        <a:xfrm>
          <a:off x="3600449" y="56896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23</xdr:row>
      <xdr:rowOff>22226</xdr:rowOff>
    </xdr:from>
    <xdr:to>
      <xdr:col>2</xdr:col>
      <xdr:colOff>657224</xdr:colOff>
      <xdr:row>24</xdr:row>
      <xdr:rowOff>3177</xdr:rowOff>
    </xdr:to>
    <xdr:sp macro="" textlink="">
      <xdr:nvSpPr>
        <xdr:cNvPr id="14" name="楕円 13">
          <a:extLst>
            <a:ext uri="{FF2B5EF4-FFF2-40B4-BE49-F238E27FC236}">
              <a16:creationId xmlns:a16="http://schemas.microsoft.com/office/drawing/2014/main" id="{00000000-0008-0000-0300-00000E000000}"/>
            </a:ext>
          </a:extLst>
        </xdr:cNvPr>
        <xdr:cNvSpPr/>
      </xdr:nvSpPr>
      <xdr:spPr bwMode="auto">
        <a:xfrm>
          <a:off x="3600449" y="804227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152399</xdr:colOff>
      <xdr:row>19</xdr:row>
      <xdr:rowOff>31751</xdr:rowOff>
    </xdr:from>
    <xdr:to>
      <xdr:col>2</xdr:col>
      <xdr:colOff>685799</xdr:colOff>
      <xdr:row>20</xdr:row>
      <xdr:rowOff>12702</xdr:rowOff>
    </xdr:to>
    <xdr:sp macro="" textlink="">
      <xdr:nvSpPr>
        <xdr:cNvPr id="15" name="楕円 14">
          <a:extLst>
            <a:ext uri="{FF2B5EF4-FFF2-40B4-BE49-F238E27FC236}">
              <a16:creationId xmlns:a16="http://schemas.microsoft.com/office/drawing/2014/main" id="{00000000-0008-0000-0300-00000F000000}"/>
            </a:ext>
          </a:extLst>
        </xdr:cNvPr>
        <xdr:cNvSpPr/>
      </xdr:nvSpPr>
      <xdr:spPr bwMode="auto">
        <a:xfrm>
          <a:off x="3629024" y="68707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133349</xdr:colOff>
      <xdr:row>22</xdr:row>
      <xdr:rowOff>12701</xdr:rowOff>
    </xdr:from>
    <xdr:to>
      <xdr:col>2</xdr:col>
      <xdr:colOff>666749</xdr:colOff>
      <xdr:row>22</xdr:row>
      <xdr:rowOff>288927</xdr:rowOff>
    </xdr:to>
    <xdr:sp macro="" textlink="">
      <xdr:nvSpPr>
        <xdr:cNvPr id="16" name="楕円 15">
          <a:extLst>
            <a:ext uri="{FF2B5EF4-FFF2-40B4-BE49-F238E27FC236}">
              <a16:creationId xmlns:a16="http://schemas.microsoft.com/office/drawing/2014/main" id="{00000000-0008-0000-0300-000010000000}"/>
            </a:ext>
          </a:extLst>
        </xdr:cNvPr>
        <xdr:cNvSpPr/>
      </xdr:nvSpPr>
      <xdr:spPr bwMode="auto">
        <a:xfrm>
          <a:off x="3609974" y="773747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133349</xdr:colOff>
      <xdr:row>25</xdr:row>
      <xdr:rowOff>288926</xdr:rowOff>
    </xdr:from>
    <xdr:to>
      <xdr:col>2</xdr:col>
      <xdr:colOff>666749</xdr:colOff>
      <xdr:row>26</xdr:row>
      <xdr:rowOff>269877</xdr:rowOff>
    </xdr:to>
    <xdr:sp macro="" textlink="">
      <xdr:nvSpPr>
        <xdr:cNvPr id="17" name="楕円 16">
          <a:extLst>
            <a:ext uri="{FF2B5EF4-FFF2-40B4-BE49-F238E27FC236}">
              <a16:creationId xmlns:a16="http://schemas.microsoft.com/office/drawing/2014/main" id="{00000000-0008-0000-0300-000011000000}"/>
            </a:ext>
          </a:extLst>
        </xdr:cNvPr>
        <xdr:cNvSpPr/>
      </xdr:nvSpPr>
      <xdr:spPr bwMode="auto">
        <a:xfrm>
          <a:off x="3609974" y="889952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1790700</xdr:colOff>
      <xdr:row>19</xdr:row>
      <xdr:rowOff>180975</xdr:rowOff>
    </xdr:from>
    <xdr:to>
      <xdr:col>2</xdr:col>
      <xdr:colOff>528108</xdr:colOff>
      <xdr:row>20</xdr:row>
      <xdr:rowOff>55033</xdr:rowOff>
    </xdr:to>
    <xdr:cxnSp macro="">
      <xdr:nvCxnSpPr>
        <xdr:cNvPr id="18" name="直線コネクタ 23">
          <a:extLst>
            <a:ext uri="{FF2B5EF4-FFF2-40B4-BE49-F238E27FC236}">
              <a16:creationId xmlns:a16="http://schemas.microsoft.com/office/drawing/2014/main" id="{00000000-0008-0000-0300-000012000000}"/>
            </a:ext>
          </a:extLst>
        </xdr:cNvPr>
        <xdr:cNvCxnSpPr>
          <a:cxnSpLocks noChangeShapeType="1"/>
        </xdr:cNvCxnSpPr>
      </xdr:nvCxnSpPr>
      <xdr:spPr bwMode="auto">
        <a:xfrm>
          <a:off x="2981325" y="7019925"/>
          <a:ext cx="1023408" cy="1693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1781175</xdr:colOff>
      <xdr:row>21</xdr:row>
      <xdr:rowOff>76200</xdr:rowOff>
    </xdr:from>
    <xdr:to>
      <xdr:col>2</xdr:col>
      <xdr:colOff>447675</xdr:colOff>
      <xdr:row>21</xdr:row>
      <xdr:rowOff>257176</xdr:rowOff>
    </xdr:to>
    <xdr:cxnSp macro="">
      <xdr:nvCxnSpPr>
        <xdr:cNvPr id="19" name="直線コネクタ 169">
          <a:extLst>
            <a:ext uri="{FF2B5EF4-FFF2-40B4-BE49-F238E27FC236}">
              <a16:creationId xmlns:a16="http://schemas.microsoft.com/office/drawing/2014/main" id="{00000000-0008-0000-0300-000013000000}"/>
            </a:ext>
          </a:extLst>
        </xdr:cNvPr>
        <xdr:cNvCxnSpPr>
          <a:cxnSpLocks noChangeShapeType="1"/>
        </xdr:cNvCxnSpPr>
      </xdr:nvCxnSpPr>
      <xdr:spPr bwMode="auto">
        <a:xfrm flipV="1">
          <a:off x="2971800" y="7505700"/>
          <a:ext cx="952500" cy="180976"/>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11206</xdr:colOff>
      <xdr:row>1</xdr:row>
      <xdr:rowOff>593911</xdr:rowOff>
    </xdr:from>
    <xdr:to>
      <xdr:col>1</xdr:col>
      <xdr:colOff>1268506</xdr:colOff>
      <xdr:row>3</xdr:row>
      <xdr:rowOff>579343</xdr:rowOff>
    </xdr:to>
    <xdr:sp macro="" textlink="">
      <xdr:nvSpPr>
        <xdr:cNvPr id="22" name="AutoShape 1">
          <a:extLst>
            <a:ext uri="{FF2B5EF4-FFF2-40B4-BE49-F238E27FC236}">
              <a16:creationId xmlns:a16="http://schemas.microsoft.com/office/drawing/2014/main" id="{00000000-0008-0000-0300-000016000000}"/>
            </a:ext>
          </a:extLst>
        </xdr:cNvPr>
        <xdr:cNvSpPr>
          <a:spLocks/>
        </xdr:cNvSpPr>
      </xdr:nvSpPr>
      <xdr:spPr bwMode="auto">
        <a:xfrm>
          <a:off x="11206" y="1064558"/>
          <a:ext cx="2445124" cy="803461"/>
        </a:xfrm>
        <a:prstGeom prst="borderCallout2">
          <a:avLst>
            <a:gd name="adj1" fmla="val 89475"/>
            <a:gd name="adj2" fmla="val 19133"/>
            <a:gd name="adj3" fmla="val 120461"/>
            <a:gd name="adj4" fmla="val 28596"/>
            <a:gd name="adj5" fmla="val 227868"/>
            <a:gd name="adj6" fmla="val 60421"/>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1" i="0" strike="noStrike">
              <a:solidFill>
                <a:sysClr val="windowText" lastClr="000000"/>
              </a:solidFill>
              <a:latin typeface="HGPｺﾞｼｯｸM"/>
              <a:ea typeface="HGPｺﾞｼｯｸM"/>
            </a:rPr>
            <a:t>できる限り</a:t>
          </a: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回ごとの支払いとしてください。</a:t>
          </a:r>
        </a:p>
        <a:p>
          <a:pPr algn="l" rtl="0">
            <a:defRPr sz="1000"/>
          </a:pPr>
          <a:r>
            <a:rPr lang="ja-JP" altLang="en-US" sz="1000" b="1" i="0" strike="noStrike">
              <a:solidFill>
                <a:sysClr val="windowText" lastClr="000000"/>
              </a:solidFill>
              <a:latin typeface="HGPｺﾞｼｯｸM"/>
              <a:ea typeface="HGPｺﾞｼｯｸM"/>
            </a:rPr>
            <a:t>まとめて支払いの場合は下記のとおり</a:t>
          </a:r>
        </a:p>
        <a:p>
          <a:pPr algn="l" rtl="0">
            <a:defRPr sz="1000"/>
          </a:pP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ヶ月を限度とします。</a:t>
          </a:r>
        </a:p>
      </xdr:txBody>
    </xdr:sp>
    <xdr:clientData/>
  </xdr:twoCellAnchor>
  <xdr:twoCellAnchor>
    <xdr:from>
      <xdr:col>5</xdr:col>
      <xdr:colOff>112059</xdr:colOff>
      <xdr:row>3</xdr:row>
      <xdr:rowOff>425823</xdr:rowOff>
    </xdr:from>
    <xdr:to>
      <xdr:col>11</xdr:col>
      <xdr:colOff>658906</xdr:colOff>
      <xdr:row>4</xdr:row>
      <xdr:rowOff>4481</xdr:rowOff>
    </xdr:to>
    <xdr:sp macro="" textlink="">
      <xdr:nvSpPr>
        <xdr:cNvPr id="23" name="AutoShape 2">
          <a:extLst>
            <a:ext uri="{FF2B5EF4-FFF2-40B4-BE49-F238E27FC236}">
              <a16:creationId xmlns:a16="http://schemas.microsoft.com/office/drawing/2014/main" id="{00000000-0008-0000-0300-000017000000}"/>
            </a:ext>
          </a:extLst>
        </xdr:cNvPr>
        <xdr:cNvSpPr>
          <a:spLocks/>
        </xdr:cNvSpPr>
      </xdr:nvSpPr>
      <xdr:spPr bwMode="auto">
        <a:xfrm>
          <a:off x="5401235" y="1714499"/>
          <a:ext cx="2754406" cy="419100"/>
        </a:xfrm>
        <a:prstGeom prst="borderCallout2">
          <a:avLst>
            <a:gd name="adj1" fmla="val 85264"/>
            <a:gd name="adj2" fmla="val 10182"/>
            <a:gd name="adj3" fmla="val 183984"/>
            <a:gd name="adj4" fmla="val -4971"/>
            <a:gd name="adj5" fmla="val 291627"/>
            <a:gd name="adj6" fmla="val -23428"/>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1" i="0" strike="noStrike">
              <a:solidFill>
                <a:sysClr val="windowText" lastClr="000000"/>
              </a:solidFill>
              <a:latin typeface="HGPｺﾞｼｯｸM"/>
              <a:ea typeface="HGPｺﾞｼｯｸM"/>
            </a:rPr>
            <a:t>助成対象額ではなく、</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実際に支払った金額の単価を記入してください。</a:t>
          </a:r>
          <a:endParaRPr lang="en-US" altLang="ja-JP" sz="1000" b="1" i="0" strike="noStrike">
            <a:solidFill>
              <a:sysClr val="windowText" lastClr="000000"/>
            </a:solidFill>
            <a:latin typeface="HGPｺﾞｼｯｸM"/>
            <a:ea typeface="HGPｺﾞｼｯｸM"/>
          </a:endParaRPr>
        </a:p>
      </xdr:txBody>
    </xdr:sp>
    <xdr:clientData/>
  </xdr:twoCellAnchor>
  <xdr:twoCellAnchor>
    <xdr:from>
      <xdr:col>2</xdr:col>
      <xdr:colOff>156632</xdr:colOff>
      <xdr:row>13</xdr:row>
      <xdr:rowOff>19051</xdr:rowOff>
    </xdr:from>
    <xdr:to>
      <xdr:col>2</xdr:col>
      <xdr:colOff>690032</xdr:colOff>
      <xdr:row>13</xdr:row>
      <xdr:rowOff>295277</xdr:rowOff>
    </xdr:to>
    <xdr:sp macro="" textlink="">
      <xdr:nvSpPr>
        <xdr:cNvPr id="75" name="楕円 8">
          <a:extLst>
            <a:ext uri="{FF2B5EF4-FFF2-40B4-BE49-F238E27FC236}">
              <a16:creationId xmlns:a16="http://schemas.microsoft.com/office/drawing/2014/main" id="{00000000-0008-0000-0300-00004B000000}"/>
            </a:ext>
          </a:extLst>
        </xdr:cNvPr>
        <xdr:cNvSpPr/>
      </xdr:nvSpPr>
      <xdr:spPr bwMode="auto">
        <a:xfrm>
          <a:off x="3633257" y="50863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5</xdr:row>
      <xdr:rowOff>9525</xdr:rowOff>
    </xdr:from>
    <xdr:to>
      <xdr:col>2</xdr:col>
      <xdr:colOff>676276</xdr:colOff>
      <xdr:row>5</xdr:row>
      <xdr:rowOff>285751</xdr:rowOff>
    </xdr:to>
    <xdr:sp macro="" textlink="">
      <xdr:nvSpPr>
        <xdr:cNvPr id="76" name="楕円 1">
          <a:extLst>
            <a:ext uri="{FF2B5EF4-FFF2-40B4-BE49-F238E27FC236}">
              <a16:creationId xmlns:a16="http://schemas.microsoft.com/office/drawing/2014/main" id="{00000000-0008-0000-0300-00004C000000}"/>
            </a:ext>
          </a:extLst>
        </xdr:cNvPr>
        <xdr:cNvSpPr/>
      </xdr:nvSpPr>
      <xdr:spPr bwMode="auto">
        <a:xfrm>
          <a:off x="3619501" y="2714625"/>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7</xdr:row>
      <xdr:rowOff>0</xdr:rowOff>
    </xdr:from>
    <xdr:to>
      <xdr:col>2</xdr:col>
      <xdr:colOff>676276</xdr:colOff>
      <xdr:row>7</xdr:row>
      <xdr:rowOff>276226</xdr:rowOff>
    </xdr:to>
    <xdr:sp macro="" textlink="">
      <xdr:nvSpPr>
        <xdr:cNvPr id="77" name="楕円 4">
          <a:extLst>
            <a:ext uri="{FF2B5EF4-FFF2-40B4-BE49-F238E27FC236}">
              <a16:creationId xmlns:a16="http://schemas.microsoft.com/office/drawing/2014/main" id="{00000000-0008-0000-0300-00004D000000}"/>
            </a:ext>
          </a:extLst>
        </xdr:cNvPr>
        <xdr:cNvSpPr/>
      </xdr:nvSpPr>
      <xdr:spPr bwMode="auto">
        <a:xfrm>
          <a:off x="3619501" y="3295650"/>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158749</xdr:colOff>
      <xdr:row>9</xdr:row>
      <xdr:rowOff>264584</xdr:rowOff>
    </xdr:from>
    <xdr:to>
      <xdr:col>2</xdr:col>
      <xdr:colOff>692149</xdr:colOff>
      <xdr:row>10</xdr:row>
      <xdr:rowOff>244477</xdr:rowOff>
    </xdr:to>
    <xdr:sp macro="" textlink="">
      <xdr:nvSpPr>
        <xdr:cNvPr id="78" name="楕円 6">
          <a:extLst>
            <a:ext uri="{FF2B5EF4-FFF2-40B4-BE49-F238E27FC236}">
              <a16:creationId xmlns:a16="http://schemas.microsoft.com/office/drawing/2014/main" id="{00000000-0008-0000-0300-00004E000000}"/>
            </a:ext>
          </a:extLst>
        </xdr:cNvPr>
        <xdr:cNvSpPr/>
      </xdr:nvSpPr>
      <xdr:spPr bwMode="auto">
        <a:xfrm>
          <a:off x="3635374" y="4150784"/>
          <a:ext cx="533400" cy="27516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131232</xdr:colOff>
      <xdr:row>11</xdr:row>
      <xdr:rowOff>289985</xdr:rowOff>
    </xdr:from>
    <xdr:to>
      <xdr:col>2</xdr:col>
      <xdr:colOff>664632</xdr:colOff>
      <xdr:row>12</xdr:row>
      <xdr:rowOff>269877</xdr:rowOff>
    </xdr:to>
    <xdr:sp macro="" textlink="">
      <xdr:nvSpPr>
        <xdr:cNvPr id="79" name="楕円 7">
          <a:extLst>
            <a:ext uri="{FF2B5EF4-FFF2-40B4-BE49-F238E27FC236}">
              <a16:creationId xmlns:a16="http://schemas.microsoft.com/office/drawing/2014/main" id="{00000000-0008-0000-0300-00004F000000}"/>
            </a:ext>
          </a:extLst>
        </xdr:cNvPr>
        <xdr:cNvSpPr/>
      </xdr:nvSpPr>
      <xdr:spPr bwMode="auto">
        <a:xfrm>
          <a:off x="3607857" y="4766735"/>
          <a:ext cx="533400" cy="27516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7</xdr:col>
      <xdr:colOff>68036</xdr:colOff>
      <xdr:row>8</xdr:row>
      <xdr:rowOff>95249</xdr:rowOff>
    </xdr:from>
    <xdr:to>
      <xdr:col>10</xdr:col>
      <xdr:colOff>108215</xdr:colOff>
      <xdr:row>10</xdr:row>
      <xdr:rowOff>190500</xdr:rowOff>
    </xdr:to>
    <xdr:sp macro="" textlink="">
      <xdr:nvSpPr>
        <xdr:cNvPr id="80" name="角丸四角形吹き出し 5">
          <a:extLst>
            <a:ext uri="{FF2B5EF4-FFF2-40B4-BE49-F238E27FC236}">
              <a16:creationId xmlns:a16="http://schemas.microsoft.com/office/drawing/2014/main" id="{00000000-0008-0000-0300-000050000000}"/>
            </a:ext>
          </a:extLst>
        </xdr:cNvPr>
        <xdr:cNvSpPr/>
      </xdr:nvSpPr>
      <xdr:spPr bwMode="auto">
        <a:xfrm>
          <a:off x="6068786" y="3687535"/>
          <a:ext cx="1237608" cy="693965"/>
        </a:xfrm>
        <a:prstGeom prst="wedgeRoundRectCallout">
          <a:avLst>
            <a:gd name="adj1" fmla="val 74621"/>
            <a:gd name="adj2" fmla="val -58872"/>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100"/>
            </a:lnSpc>
          </a:pPr>
          <a:r>
            <a:rPr kumimoji="1" lang="ja-JP" altLang="en-US" sz="1000">
              <a:solidFill>
                <a:sysClr val="windowText" lastClr="000000"/>
              </a:solidFill>
            </a:rPr>
            <a:t>通し番号（①－１や１</a:t>
          </a:r>
          <a:r>
            <a:rPr kumimoji="1" lang="ja-JP" altLang="en-US" sz="1000" baseline="0">
              <a:solidFill>
                <a:sysClr val="windowText" lastClr="000000"/>
              </a:solidFill>
            </a:rPr>
            <a:t>など）</a:t>
          </a:r>
          <a:r>
            <a:rPr kumimoji="1" lang="ja-JP" altLang="en-US" sz="1000">
              <a:solidFill>
                <a:sysClr val="windowText" lastClr="000000"/>
              </a:solidFill>
            </a:rPr>
            <a:t>  をわかるように記入してください。</a:t>
          </a:r>
        </a:p>
      </xdr:txBody>
    </xdr:sp>
    <xdr:clientData/>
  </xdr:twoCellAnchor>
  <xdr:twoCellAnchor>
    <xdr:from>
      <xdr:col>2</xdr:col>
      <xdr:colOff>142874</xdr:colOff>
      <xdr:row>18</xdr:row>
      <xdr:rowOff>3176</xdr:rowOff>
    </xdr:from>
    <xdr:to>
      <xdr:col>2</xdr:col>
      <xdr:colOff>676274</xdr:colOff>
      <xdr:row>18</xdr:row>
      <xdr:rowOff>279402</xdr:rowOff>
    </xdr:to>
    <xdr:sp macro="" textlink="">
      <xdr:nvSpPr>
        <xdr:cNvPr id="81" name="楕円 11">
          <a:extLst>
            <a:ext uri="{FF2B5EF4-FFF2-40B4-BE49-F238E27FC236}">
              <a16:creationId xmlns:a16="http://schemas.microsoft.com/office/drawing/2014/main" id="{00000000-0008-0000-0300-000051000000}"/>
            </a:ext>
          </a:extLst>
        </xdr:cNvPr>
        <xdr:cNvSpPr/>
      </xdr:nvSpPr>
      <xdr:spPr bwMode="auto">
        <a:xfrm>
          <a:off x="3619499" y="65468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15</xdr:row>
      <xdr:rowOff>31751</xdr:rowOff>
    </xdr:from>
    <xdr:to>
      <xdr:col>2</xdr:col>
      <xdr:colOff>657224</xdr:colOff>
      <xdr:row>16</xdr:row>
      <xdr:rowOff>12702</xdr:rowOff>
    </xdr:to>
    <xdr:sp macro="" textlink="">
      <xdr:nvSpPr>
        <xdr:cNvPr id="82" name="楕円 12">
          <a:extLst>
            <a:ext uri="{FF2B5EF4-FFF2-40B4-BE49-F238E27FC236}">
              <a16:creationId xmlns:a16="http://schemas.microsoft.com/office/drawing/2014/main" id="{00000000-0008-0000-0300-000052000000}"/>
            </a:ext>
          </a:extLst>
        </xdr:cNvPr>
        <xdr:cNvSpPr/>
      </xdr:nvSpPr>
      <xdr:spPr bwMode="auto">
        <a:xfrm>
          <a:off x="3600449" y="56896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23</xdr:row>
      <xdr:rowOff>22226</xdr:rowOff>
    </xdr:from>
    <xdr:to>
      <xdr:col>2</xdr:col>
      <xdr:colOff>657224</xdr:colOff>
      <xdr:row>24</xdr:row>
      <xdr:rowOff>3177</xdr:rowOff>
    </xdr:to>
    <xdr:sp macro="" textlink="">
      <xdr:nvSpPr>
        <xdr:cNvPr id="83" name="楕円 13">
          <a:extLst>
            <a:ext uri="{FF2B5EF4-FFF2-40B4-BE49-F238E27FC236}">
              <a16:creationId xmlns:a16="http://schemas.microsoft.com/office/drawing/2014/main" id="{00000000-0008-0000-0300-000053000000}"/>
            </a:ext>
          </a:extLst>
        </xdr:cNvPr>
        <xdr:cNvSpPr/>
      </xdr:nvSpPr>
      <xdr:spPr bwMode="auto">
        <a:xfrm>
          <a:off x="3600449" y="804227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152399</xdr:colOff>
      <xdr:row>19</xdr:row>
      <xdr:rowOff>31751</xdr:rowOff>
    </xdr:from>
    <xdr:to>
      <xdr:col>2</xdr:col>
      <xdr:colOff>685799</xdr:colOff>
      <xdr:row>20</xdr:row>
      <xdr:rowOff>12702</xdr:rowOff>
    </xdr:to>
    <xdr:sp macro="" textlink="">
      <xdr:nvSpPr>
        <xdr:cNvPr id="84" name="楕円 14">
          <a:extLst>
            <a:ext uri="{FF2B5EF4-FFF2-40B4-BE49-F238E27FC236}">
              <a16:creationId xmlns:a16="http://schemas.microsoft.com/office/drawing/2014/main" id="{00000000-0008-0000-0300-000054000000}"/>
            </a:ext>
          </a:extLst>
        </xdr:cNvPr>
        <xdr:cNvSpPr/>
      </xdr:nvSpPr>
      <xdr:spPr bwMode="auto">
        <a:xfrm>
          <a:off x="3629024" y="68707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133349</xdr:colOff>
      <xdr:row>22</xdr:row>
      <xdr:rowOff>12701</xdr:rowOff>
    </xdr:from>
    <xdr:to>
      <xdr:col>2</xdr:col>
      <xdr:colOff>666749</xdr:colOff>
      <xdr:row>22</xdr:row>
      <xdr:rowOff>288927</xdr:rowOff>
    </xdr:to>
    <xdr:sp macro="" textlink="">
      <xdr:nvSpPr>
        <xdr:cNvPr id="85" name="楕円 15">
          <a:extLst>
            <a:ext uri="{FF2B5EF4-FFF2-40B4-BE49-F238E27FC236}">
              <a16:creationId xmlns:a16="http://schemas.microsoft.com/office/drawing/2014/main" id="{00000000-0008-0000-0300-000055000000}"/>
            </a:ext>
          </a:extLst>
        </xdr:cNvPr>
        <xdr:cNvSpPr/>
      </xdr:nvSpPr>
      <xdr:spPr bwMode="auto">
        <a:xfrm>
          <a:off x="3609974" y="773747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133349</xdr:colOff>
      <xdr:row>25</xdr:row>
      <xdr:rowOff>288926</xdr:rowOff>
    </xdr:from>
    <xdr:to>
      <xdr:col>2</xdr:col>
      <xdr:colOff>666749</xdr:colOff>
      <xdr:row>26</xdr:row>
      <xdr:rowOff>269877</xdr:rowOff>
    </xdr:to>
    <xdr:sp macro="" textlink="">
      <xdr:nvSpPr>
        <xdr:cNvPr id="86" name="楕円 16">
          <a:extLst>
            <a:ext uri="{FF2B5EF4-FFF2-40B4-BE49-F238E27FC236}">
              <a16:creationId xmlns:a16="http://schemas.microsoft.com/office/drawing/2014/main" id="{00000000-0008-0000-0300-000056000000}"/>
            </a:ext>
          </a:extLst>
        </xdr:cNvPr>
        <xdr:cNvSpPr/>
      </xdr:nvSpPr>
      <xdr:spPr bwMode="auto">
        <a:xfrm>
          <a:off x="3609974" y="8899526"/>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0</xdr:colOff>
      <xdr:row>9</xdr:row>
      <xdr:rowOff>180975</xdr:rowOff>
    </xdr:from>
    <xdr:to>
      <xdr:col>9</xdr:col>
      <xdr:colOff>530678</xdr:colOff>
      <xdr:row>19</xdr:row>
      <xdr:rowOff>0</xdr:rowOff>
    </xdr:to>
    <xdr:sp macro="" textlink="">
      <xdr:nvSpPr>
        <xdr:cNvPr id="87" name="円形吹き出し 6">
          <a:extLst>
            <a:ext uri="{FF2B5EF4-FFF2-40B4-BE49-F238E27FC236}">
              <a16:creationId xmlns:a16="http://schemas.microsoft.com/office/drawing/2014/main" id="{00000000-0008-0000-0300-000057000000}"/>
            </a:ext>
          </a:extLst>
        </xdr:cNvPr>
        <xdr:cNvSpPr/>
      </xdr:nvSpPr>
      <xdr:spPr bwMode="auto">
        <a:xfrm>
          <a:off x="1197429" y="4072618"/>
          <a:ext cx="5891892" cy="2812596"/>
        </a:xfrm>
        <a:prstGeom prst="wedgeEllipseCallout">
          <a:avLst>
            <a:gd name="adj1" fmla="val -23409"/>
            <a:gd name="adj2" fmla="val -63691"/>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クラブ</a:t>
          </a:r>
          <a:r>
            <a:rPr kumimoji="1" lang="ja-JP" altLang="en-US" sz="1400" u="none">
              <a:solidFill>
                <a:sysClr val="windowText" lastClr="000000"/>
              </a:solidFill>
              <a:latin typeface="HGP創英角ｺﾞｼｯｸUB" panose="020B0900000000000000" pitchFamily="50" charset="-128"/>
              <a:ea typeface="HGP創英角ｺﾞｼｯｸUB" panose="020B0900000000000000" pitchFamily="50" charset="-128"/>
            </a:rPr>
            <a:t>構成員の参加が３分の２以下の日は、助成対象外</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となりますが、その日を含む支払いのあった場合は、支払った全て（領収証記載内容）を記入してください。</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lnSpc>
              <a:spcPts val="1700"/>
            </a:lnSpc>
          </a:pPr>
          <a:r>
            <a:rPr kumimoji="1" lang="en-US" altLang="ja-JP" sz="1200" b="1">
              <a:solidFill>
                <a:sysClr val="windowText" lastClr="000000"/>
              </a:solidFill>
              <a:latin typeface="+mj-ea"/>
              <a:ea typeface="+mj-ea"/>
            </a:rPr>
            <a:t>※</a:t>
          </a:r>
          <a:r>
            <a:rPr kumimoji="1" lang="ja-JP" altLang="en-US" sz="1200" b="1">
              <a:solidFill>
                <a:sysClr val="windowText" lastClr="000000"/>
              </a:solidFill>
              <a:latin typeface="+mj-ea"/>
              <a:ea typeface="+mj-ea"/>
            </a:rPr>
            <a:t>構成員とは登録時の名簿に記載されている方を指します。</a:t>
          </a:r>
          <a:endParaRPr kumimoji="1" lang="en-US" altLang="ja-JP" sz="1200" b="1">
            <a:solidFill>
              <a:sysClr val="windowText" lastClr="000000"/>
            </a:solidFill>
            <a:latin typeface="+mj-ea"/>
            <a:ea typeface="+mj-ea"/>
          </a:endParaRPr>
        </a:p>
        <a:p>
          <a:pPr algn="l">
            <a:lnSpc>
              <a:spcPts val="1700"/>
            </a:lnSpc>
          </a:pPr>
          <a:r>
            <a:rPr kumimoji="1" lang="en-US" altLang="ja-JP" sz="1200">
              <a:solidFill>
                <a:sysClr val="windowText" lastClr="000000"/>
              </a:solidFill>
              <a:latin typeface="+mj-ea"/>
              <a:ea typeface="+mj-ea"/>
            </a:rPr>
            <a:t>※</a:t>
          </a:r>
          <a:r>
            <a:rPr kumimoji="1" lang="ja-JP" altLang="en-US" sz="1200">
              <a:solidFill>
                <a:sysClr val="windowText" lastClr="000000"/>
              </a:solidFill>
              <a:latin typeface="+mj-ea"/>
              <a:ea typeface="+mj-ea"/>
            </a:rPr>
            <a:t>ここでは構成員を</a:t>
          </a:r>
          <a:r>
            <a:rPr kumimoji="1" lang="en-US" altLang="ja-JP" sz="1200">
              <a:solidFill>
                <a:sysClr val="windowText" lastClr="000000"/>
              </a:solidFill>
              <a:latin typeface="+mj-ea"/>
              <a:ea typeface="+mj-ea"/>
            </a:rPr>
            <a:t>13</a:t>
          </a:r>
          <a:r>
            <a:rPr kumimoji="1" lang="ja-JP" altLang="en-US" sz="1200">
              <a:solidFill>
                <a:sysClr val="windowText" lastClr="000000"/>
              </a:solidFill>
              <a:latin typeface="+mj-ea"/>
              <a:ea typeface="+mj-ea"/>
            </a:rPr>
            <a:t>人に設定していますので</a:t>
          </a:r>
          <a:r>
            <a:rPr kumimoji="1" lang="en-US" altLang="ja-JP" sz="1200">
              <a:solidFill>
                <a:sysClr val="windowText" lastClr="000000"/>
              </a:solidFill>
              <a:latin typeface="+mj-ea"/>
              <a:ea typeface="+mj-ea"/>
            </a:rPr>
            <a:t>2/3</a:t>
          </a:r>
          <a:r>
            <a:rPr kumimoji="1" lang="ja-JP" altLang="en-US" sz="1200">
              <a:solidFill>
                <a:sysClr val="windowText" lastClr="000000"/>
              </a:solidFill>
              <a:latin typeface="+mj-ea"/>
              <a:ea typeface="+mj-ea"/>
            </a:rPr>
            <a:t>（</a:t>
          </a:r>
          <a:r>
            <a:rPr kumimoji="1" lang="en-US" altLang="ja-JP" sz="1200">
              <a:solidFill>
                <a:sysClr val="windowText" lastClr="000000"/>
              </a:solidFill>
              <a:latin typeface="+mj-ea"/>
              <a:ea typeface="+mj-ea"/>
            </a:rPr>
            <a:t>9</a:t>
          </a:r>
          <a:r>
            <a:rPr kumimoji="1" lang="ja-JP" altLang="en-US" sz="1200">
              <a:solidFill>
                <a:sysClr val="windowText" lastClr="000000"/>
              </a:solidFill>
              <a:latin typeface="+mj-ea"/>
              <a:ea typeface="+mj-ea"/>
            </a:rPr>
            <a:t>人）以上活動している日が助成対象となります。</a:t>
          </a:r>
        </a:p>
      </xdr:txBody>
    </xdr:sp>
    <xdr:clientData/>
  </xdr:twoCellAnchor>
  <xdr:twoCellAnchor>
    <xdr:from>
      <xdr:col>1</xdr:col>
      <xdr:colOff>1790700</xdr:colOff>
      <xdr:row>19</xdr:row>
      <xdr:rowOff>180975</xdr:rowOff>
    </xdr:from>
    <xdr:to>
      <xdr:col>2</xdr:col>
      <xdr:colOff>528108</xdr:colOff>
      <xdr:row>20</xdr:row>
      <xdr:rowOff>55033</xdr:rowOff>
    </xdr:to>
    <xdr:cxnSp macro="">
      <xdr:nvCxnSpPr>
        <xdr:cNvPr id="88" name="直線コネクタ 23">
          <a:extLst>
            <a:ext uri="{FF2B5EF4-FFF2-40B4-BE49-F238E27FC236}">
              <a16:creationId xmlns:a16="http://schemas.microsoft.com/office/drawing/2014/main" id="{00000000-0008-0000-0300-000058000000}"/>
            </a:ext>
          </a:extLst>
        </xdr:cNvPr>
        <xdr:cNvCxnSpPr>
          <a:cxnSpLocks noChangeShapeType="1"/>
        </xdr:cNvCxnSpPr>
      </xdr:nvCxnSpPr>
      <xdr:spPr bwMode="auto">
        <a:xfrm>
          <a:off x="2981325" y="7019925"/>
          <a:ext cx="1023408" cy="1693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1781175</xdr:colOff>
      <xdr:row>21</xdr:row>
      <xdr:rowOff>76200</xdr:rowOff>
    </xdr:from>
    <xdr:to>
      <xdr:col>2</xdr:col>
      <xdr:colOff>447675</xdr:colOff>
      <xdr:row>21</xdr:row>
      <xdr:rowOff>257176</xdr:rowOff>
    </xdr:to>
    <xdr:cxnSp macro="">
      <xdr:nvCxnSpPr>
        <xdr:cNvPr id="89" name="直線コネクタ 169">
          <a:extLst>
            <a:ext uri="{FF2B5EF4-FFF2-40B4-BE49-F238E27FC236}">
              <a16:creationId xmlns:a16="http://schemas.microsoft.com/office/drawing/2014/main" id="{00000000-0008-0000-0300-000059000000}"/>
            </a:ext>
          </a:extLst>
        </xdr:cNvPr>
        <xdr:cNvCxnSpPr>
          <a:cxnSpLocks noChangeShapeType="1"/>
        </xdr:cNvCxnSpPr>
      </xdr:nvCxnSpPr>
      <xdr:spPr bwMode="auto">
        <a:xfrm flipV="1">
          <a:off x="2971800" y="7505700"/>
          <a:ext cx="952500" cy="180976"/>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363008</xdr:colOff>
      <xdr:row>19</xdr:row>
      <xdr:rowOff>248708</xdr:rowOff>
    </xdr:from>
    <xdr:to>
      <xdr:col>6</xdr:col>
      <xdr:colOff>266700</xdr:colOff>
      <xdr:row>22</xdr:row>
      <xdr:rowOff>0</xdr:rowOff>
    </xdr:to>
    <xdr:sp macro="" textlink="">
      <xdr:nvSpPr>
        <xdr:cNvPr id="90" name="角丸四角形 11">
          <a:extLst>
            <a:ext uri="{FF2B5EF4-FFF2-40B4-BE49-F238E27FC236}">
              <a16:creationId xmlns:a16="http://schemas.microsoft.com/office/drawing/2014/main" id="{00000000-0008-0000-0300-00005A000000}"/>
            </a:ext>
          </a:extLst>
        </xdr:cNvPr>
        <xdr:cNvSpPr/>
      </xdr:nvSpPr>
      <xdr:spPr bwMode="auto">
        <a:xfrm>
          <a:off x="3835551" y="7063165"/>
          <a:ext cx="2059063" cy="633035"/>
        </a:xfrm>
        <a:prstGeom prst="roundRect">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100">
              <a:latin typeface="+mn-ea"/>
              <a:ea typeface="+mn-ea"/>
            </a:rPr>
            <a:t>支払日が一緒でも、内容の違うものは別に記入ください。</a:t>
          </a:r>
        </a:p>
      </xdr:txBody>
    </xdr:sp>
    <xdr:clientData/>
  </xdr:twoCellAnchor>
  <xdr:twoCellAnchor>
    <xdr:from>
      <xdr:col>0</xdr:col>
      <xdr:colOff>581024</xdr:colOff>
      <xdr:row>27</xdr:row>
      <xdr:rowOff>276225</xdr:rowOff>
    </xdr:from>
    <xdr:to>
      <xdr:col>1</xdr:col>
      <xdr:colOff>1685924</xdr:colOff>
      <xdr:row>27</xdr:row>
      <xdr:rowOff>552450</xdr:rowOff>
    </xdr:to>
    <xdr:sp macro="" textlink="">
      <xdr:nvSpPr>
        <xdr:cNvPr id="91" name="角丸四角形吹き出し 5">
          <a:extLst>
            <a:ext uri="{FF2B5EF4-FFF2-40B4-BE49-F238E27FC236}">
              <a16:creationId xmlns:a16="http://schemas.microsoft.com/office/drawing/2014/main" id="{00000000-0008-0000-0300-00005B000000}"/>
            </a:ext>
          </a:extLst>
        </xdr:cNvPr>
        <xdr:cNvSpPr/>
      </xdr:nvSpPr>
      <xdr:spPr bwMode="auto">
        <a:xfrm>
          <a:off x="581024" y="9477375"/>
          <a:ext cx="2295525" cy="276225"/>
        </a:xfrm>
        <a:prstGeom prst="wedgeRoundRectCallout">
          <a:avLst>
            <a:gd name="adj1" fmla="val -47700"/>
            <a:gd name="adj2" fmla="val -166727"/>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lnSpc>
              <a:spcPts val="1100"/>
            </a:lnSpc>
          </a:pPr>
          <a:r>
            <a:rPr kumimoji="1" lang="ja-JP" altLang="en-US" sz="1000"/>
            <a:t>領収証の支払い日と一致すること。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156632</xdr:colOff>
      <xdr:row>13</xdr:row>
      <xdr:rowOff>19051</xdr:rowOff>
    </xdr:from>
    <xdr:to>
      <xdr:col>2</xdr:col>
      <xdr:colOff>690032</xdr:colOff>
      <xdr:row>13</xdr:row>
      <xdr:rowOff>295277</xdr:rowOff>
    </xdr:to>
    <xdr:sp macro="" textlink="">
      <xdr:nvSpPr>
        <xdr:cNvPr id="2" name="楕円 1">
          <a:extLst>
            <a:ext uri="{FF2B5EF4-FFF2-40B4-BE49-F238E27FC236}">
              <a16:creationId xmlns:a16="http://schemas.microsoft.com/office/drawing/2014/main" id="{00000000-0008-0000-0400-000002000000}"/>
            </a:ext>
          </a:extLst>
        </xdr:cNvPr>
        <xdr:cNvSpPr/>
      </xdr:nvSpPr>
      <xdr:spPr bwMode="auto">
        <a:xfrm>
          <a:off x="3633257" y="50863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5</xdr:row>
      <xdr:rowOff>9525</xdr:rowOff>
    </xdr:from>
    <xdr:to>
      <xdr:col>2</xdr:col>
      <xdr:colOff>676276</xdr:colOff>
      <xdr:row>5</xdr:row>
      <xdr:rowOff>285751</xdr:rowOff>
    </xdr:to>
    <xdr:sp macro="" textlink="">
      <xdr:nvSpPr>
        <xdr:cNvPr id="5" name="楕円 4">
          <a:extLst>
            <a:ext uri="{FF2B5EF4-FFF2-40B4-BE49-F238E27FC236}">
              <a16:creationId xmlns:a16="http://schemas.microsoft.com/office/drawing/2014/main" id="{00000000-0008-0000-0400-000005000000}"/>
            </a:ext>
          </a:extLst>
        </xdr:cNvPr>
        <xdr:cNvSpPr/>
      </xdr:nvSpPr>
      <xdr:spPr bwMode="auto">
        <a:xfrm>
          <a:off x="3619501" y="2714625"/>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7</xdr:row>
      <xdr:rowOff>0</xdr:rowOff>
    </xdr:from>
    <xdr:to>
      <xdr:col>2</xdr:col>
      <xdr:colOff>676276</xdr:colOff>
      <xdr:row>7</xdr:row>
      <xdr:rowOff>276226</xdr:rowOff>
    </xdr:to>
    <xdr:sp macro="" textlink="">
      <xdr:nvSpPr>
        <xdr:cNvPr id="6" name="楕円 5">
          <a:extLst>
            <a:ext uri="{FF2B5EF4-FFF2-40B4-BE49-F238E27FC236}">
              <a16:creationId xmlns:a16="http://schemas.microsoft.com/office/drawing/2014/main" id="{00000000-0008-0000-0400-000006000000}"/>
            </a:ext>
          </a:extLst>
        </xdr:cNvPr>
        <xdr:cNvSpPr/>
      </xdr:nvSpPr>
      <xdr:spPr bwMode="auto">
        <a:xfrm>
          <a:off x="3619501" y="3295650"/>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158749</xdr:colOff>
      <xdr:row>9</xdr:row>
      <xdr:rowOff>283634</xdr:rowOff>
    </xdr:from>
    <xdr:to>
      <xdr:col>2</xdr:col>
      <xdr:colOff>692149</xdr:colOff>
      <xdr:row>10</xdr:row>
      <xdr:rowOff>263527</xdr:rowOff>
    </xdr:to>
    <xdr:sp macro="" textlink="">
      <xdr:nvSpPr>
        <xdr:cNvPr id="7" name="楕円 6">
          <a:extLst>
            <a:ext uri="{FF2B5EF4-FFF2-40B4-BE49-F238E27FC236}">
              <a16:creationId xmlns:a16="http://schemas.microsoft.com/office/drawing/2014/main" id="{00000000-0008-0000-0400-000007000000}"/>
            </a:ext>
          </a:extLst>
        </xdr:cNvPr>
        <xdr:cNvSpPr/>
      </xdr:nvSpPr>
      <xdr:spPr bwMode="auto">
        <a:xfrm>
          <a:off x="3635374" y="4169834"/>
          <a:ext cx="533400" cy="27516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131232</xdr:colOff>
      <xdr:row>11</xdr:row>
      <xdr:rowOff>289985</xdr:rowOff>
    </xdr:from>
    <xdr:to>
      <xdr:col>2</xdr:col>
      <xdr:colOff>664632</xdr:colOff>
      <xdr:row>12</xdr:row>
      <xdr:rowOff>269877</xdr:rowOff>
    </xdr:to>
    <xdr:sp macro="" textlink="">
      <xdr:nvSpPr>
        <xdr:cNvPr id="8" name="楕円 7">
          <a:extLst>
            <a:ext uri="{FF2B5EF4-FFF2-40B4-BE49-F238E27FC236}">
              <a16:creationId xmlns:a16="http://schemas.microsoft.com/office/drawing/2014/main" id="{00000000-0008-0000-0400-000008000000}"/>
            </a:ext>
          </a:extLst>
        </xdr:cNvPr>
        <xdr:cNvSpPr/>
      </xdr:nvSpPr>
      <xdr:spPr bwMode="auto">
        <a:xfrm>
          <a:off x="3607857" y="4766735"/>
          <a:ext cx="533400" cy="27516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142874</xdr:colOff>
      <xdr:row>18</xdr:row>
      <xdr:rowOff>3176</xdr:rowOff>
    </xdr:from>
    <xdr:to>
      <xdr:col>2</xdr:col>
      <xdr:colOff>676274</xdr:colOff>
      <xdr:row>18</xdr:row>
      <xdr:rowOff>279402</xdr:rowOff>
    </xdr:to>
    <xdr:sp macro="" textlink="">
      <xdr:nvSpPr>
        <xdr:cNvPr id="11" name="楕円 10">
          <a:extLst>
            <a:ext uri="{FF2B5EF4-FFF2-40B4-BE49-F238E27FC236}">
              <a16:creationId xmlns:a16="http://schemas.microsoft.com/office/drawing/2014/main" id="{00000000-0008-0000-0400-00000B000000}"/>
            </a:ext>
          </a:extLst>
        </xdr:cNvPr>
        <xdr:cNvSpPr/>
      </xdr:nvSpPr>
      <xdr:spPr bwMode="auto">
        <a:xfrm>
          <a:off x="3619499" y="65468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15</xdr:row>
      <xdr:rowOff>31751</xdr:rowOff>
    </xdr:from>
    <xdr:to>
      <xdr:col>2</xdr:col>
      <xdr:colOff>657224</xdr:colOff>
      <xdr:row>16</xdr:row>
      <xdr:rowOff>12702</xdr:rowOff>
    </xdr:to>
    <xdr:sp macro="" textlink="">
      <xdr:nvSpPr>
        <xdr:cNvPr id="12" name="楕円 11">
          <a:extLst>
            <a:ext uri="{FF2B5EF4-FFF2-40B4-BE49-F238E27FC236}">
              <a16:creationId xmlns:a16="http://schemas.microsoft.com/office/drawing/2014/main" id="{00000000-0008-0000-0400-00000C000000}"/>
            </a:ext>
          </a:extLst>
        </xdr:cNvPr>
        <xdr:cNvSpPr/>
      </xdr:nvSpPr>
      <xdr:spPr bwMode="auto">
        <a:xfrm>
          <a:off x="3600449" y="56896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152399</xdr:colOff>
      <xdr:row>18</xdr:row>
      <xdr:rowOff>4536</xdr:rowOff>
    </xdr:from>
    <xdr:to>
      <xdr:col>2</xdr:col>
      <xdr:colOff>685799</xdr:colOff>
      <xdr:row>18</xdr:row>
      <xdr:rowOff>284844</xdr:rowOff>
    </xdr:to>
    <xdr:sp macro="" textlink="">
      <xdr:nvSpPr>
        <xdr:cNvPr id="14" name="楕円 13">
          <a:extLst>
            <a:ext uri="{FF2B5EF4-FFF2-40B4-BE49-F238E27FC236}">
              <a16:creationId xmlns:a16="http://schemas.microsoft.com/office/drawing/2014/main" id="{00000000-0008-0000-0400-00000E000000}"/>
            </a:ext>
          </a:extLst>
        </xdr:cNvPr>
        <xdr:cNvSpPr/>
      </xdr:nvSpPr>
      <xdr:spPr bwMode="auto">
        <a:xfrm>
          <a:off x="3635828" y="6590393"/>
          <a:ext cx="533400" cy="28030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145805</xdr:colOff>
      <xdr:row>21</xdr:row>
      <xdr:rowOff>17098</xdr:rowOff>
    </xdr:from>
    <xdr:to>
      <xdr:col>2</xdr:col>
      <xdr:colOff>679205</xdr:colOff>
      <xdr:row>22</xdr:row>
      <xdr:rowOff>247</xdr:rowOff>
    </xdr:to>
    <xdr:sp macro="" textlink="">
      <xdr:nvSpPr>
        <xdr:cNvPr id="15" name="楕円 14">
          <a:extLst>
            <a:ext uri="{FF2B5EF4-FFF2-40B4-BE49-F238E27FC236}">
              <a16:creationId xmlns:a16="http://schemas.microsoft.com/office/drawing/2014/main" id="{00000000-0008-0000-0400-00000F000000}"/>
            </a:ext>
          </a:extLst>
        </xdr:cNvPr>
        <xdr:cNvSpPr/>
      </xdr:nvSpPr>
      <xdr:spPr bwMode="auto">
        <a:xfrm>
          <a:off x="3622430" y="7446598"/>
          <a:ext cx="533400" cy="27842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156632</xdr:colOff>
      <xdr:row>13</xdr:row>
      <xdr:rowOff>19051</xdr:rowOff>
    </xdr:from>
    <xdr:to>
      <xdr:col>2</xdr:col>
      <xdr:colOff>690032</xdr:colOff>
      <xdr:row>13</xdr:row>
      <xdr:rowOff>295277</xdr:rowOff>
    </xdr:to>
    <xdr:sp macro="" textlink="">
      <xdr:nvSpPr>
        <xdr:cNvPr id="56" name="楕円 1">
          <a:extLst>
            <a:ext uri="{FF2B5EF4-FFF2-40B4-BE49-F238E27FC236}">
              <a16:creationId xmlns:a16="http://schemas.microsoft.com/office/drawing/2014/main" id="{00000000-0008-0000-0400-000038000000}"/>
            </a:ext>
          </a:extLst>
        </xdr:cNvPr>
        <xdr:cNvSpPr/>
      </xdr:nvSpPr>
      <xdr:spPr bwMode="auto">
        <a:xfrm>
          <a:off x="3633257" y="50863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9525</xdr:colOff>
      <xdr:row>3</xdr:row>
      <xdr:rowOff>19050</xdr:rowOff>
    </xdr:from>
    <xdr:to>
      <xdr:col>1</xdr:col>
      <xdr:colOff>1314450</xdr:colOff>
      <xdr:row>3</xdr:row>
      <xdr:rowOff>762001</xdr:rowOff>
    </xdr:to>
    <xdr:sp macro="" textlink="">
      <xdr:nvSpPr>
        <xdr:cNvPr id="57" name="AutoShape 1">
          <a:extLst>
            <a:ext uri="{FF2B5EF4-FFF2-40B4-BE49-F238E27FC236}">
              <a16:creationId xmlns:a16="http://schemas.microsoft.com/office/drawing/2014/main" id="{00000000-0008-0000-0400-000039000000}"/>
            </a:ext>
          </a:extLst>
        </xdr:cNvPr>
        <xdr:cNvSpPr>
          <a:spLocks/>
        </xdr:cNvSpPr>
      </xdr:nvSpPr>
      <xdr:spPr bwMode="auto">
        <a:xfrm>
          <a:off x="9525" y="1295400"/>
          <a:ext cx="2495550" cy="742951"/>
        </a:xfrm>
        <a:prstGeom prst="borderCallout2">
          <a:avLst>
            <a:gd name="adj1" fmla="val 89475"/>
            <a:gd name="adj2" fmla="val 19133"/>
            <a:gd name="adj3" fmla="val 120461"/>
            <a:gd name="adj4" fmla="val 28596"/>
            <a:gd name="adj5" fmla="val 227868"/>
            <a:gd name="adj6" fmla="val 60421"/>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1" i="0" strike="noStrike">
              <a:solidFill>
                <a:sysClr val="windowText" lastClr="000000"/>
              </a:solidFill>
              <a:latin typeface="HGPｺﾞｼｯｸM"/>
              <a:ea typeface="HGPｺﾞｼｯｸM"/>
            </a:rPr>
            <a:t>できる限り</a:t>
          </a: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回ごとの支払いとしてください。</a:t>
          </a:r>
        </a:p>
        <a:p>
          <a:pPr algn="l" rtl="0">
            <a:defRPr sz="1000"/>
          </a:pPr>
          <a:r>
            <a:rPr lang="ja-JP" altLang="en-US" sz="1000" b="1" i="0" strike="noStrike">
              <a:solidFill>
                <a:sysClr val="windowText" lastClr="000000"/>
              </a:solidFill>
              <a:latin typeface="HGPｺﾞｼｯｸM"/>
              <a:ea typeface="HGPｺﾞｼｯｸM"/>
            </a:rPr>
            <a:t>まとめて支払いの場合は下記のとおり</a:t>
          </a:r>
        </a:p>
        <a:p>
          <a:pPr algn="l" rtl="0">
            <a:defRPr sz="1000"/>
          </a:pPr>
          <a:r>
            <a:rPr lang="en-US" altLang="ja-JP" sz="1000" b="1" i="0" strike="noStrike">
              <a:solidFill>
                <a:sysClr val="windowText" lastClr="000000"/>
              </a:solidFill>
              <a:latin typeface="HGPｺﾞｼｯｸM"/>
              <a:ea typeface="HGPｺﾞｼｯｸM"/>
            </a:rPr>
            <a:t>1</a:t>
          </a:r>
          <a:r>
            <a:rPr lang="ja-JP" altLang="en-US" sz="1000" b="1" i="0" strike="noStrike">
              <a:solidFill>
                <a:sysClr val="windowText" lastClr="000000"/>
              </a:solidFill>
              <a:latin typeface="HGPｺﾞｼｯｸM"/>
              <a:ea typeface="HGPｺﾞｼｯｸM"/>
            </a:rPr>
            <a:t>ヶ月を限度とします。</a:t>
          </a:r>
        </a:p>
      </xdr:txBody>
    </xdr:sp>
    <xdr:clientData/>
  </xdr:twoCellAnchor>
  <xdr:twoCellAnchor>
    <xdr:from>
      <xdr:col>5</xdr:col>
      <xdr:colOff>114300</xdr:colOff>
      <xdr:row>3</xdr:row>
      <xdr:rowOff>423022</xdr:rowOff>
    </xdr:from>
    <xdr:to>
      <xdr:col>12</xdr:col>
      <xdr:colOff>0</xdr:colOff>
      <xdr:row>4</xdr:row>
      <xdr:rowOff>1680</xdr:rowOff>
    </xdr:to>
    <xdr:sp macro="" textlink="">
      <xdr:nvSpPr>
        <xdr:cNvPr id="58" name="AutoShape 2">
          <a:extLst>
            <a:ext uri="{FF2B5EF4-FFF2-40B4-BE49-F238E27FC236}">
              <a16:creationId xmlns:a16="http://schemas.microsoft.com/office/drawing/2014/main" id="{00000000-0008-0000-0400-00003A000000}"/>
            </a:ext>
          </a:extLst>
        </xdr:cNvPr>
        <xdr:cNvSpPr>
          <a:spLocks/>
        </xdr:cNvSpPr>
      </xdr:nvSpPr>
      <xdr:spPr bwMode="auto">
        <a:xfrm>
          <a:off x="5403476" y="1711698"/>
          <a:ext cx="2754406" cy="419100"/>
        </a:xfrm>
        <a:prstGeom prst="borderCallout2">
          <a:avLst>
            <a:gd name="adj1" fmla="val 85264"/>
            <a:gd name="adj2" fmla="val 10182"/>
            <a:gd name="adj3" fmla="val 172620"/>
            <a:gd name="adj4" fmla="val -2549"/>
            <a:gd name="adj5" fmla="val 305263"/>
            <a:gd name="adj6" fmla="val -23081"/>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1" i="0" strike="noStrike">
              <a:solidFill>
                <a:sysClr val="windowText" lastClr="000000"/>
              </a:solidFill>
              <a:latin typeface="HGPｺﾞｼｯｸM"/>
              <a:ea typeface="HGPｺﾞｼｯｸM"/>
            </a:rPr>
            <a:t>助成対象額ではなく、</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実際に支払った金額の単価を記入してください。</a:t>
          </a:r>
          <a:endParaRPr lang="en-US" altLang="ja-JP" sz="1000" b="1" i="0" strike="noStrike">
            <a:solidFill>
              <a:sysClr val="windowText" lastClr="000000"/>
            </a:solidFill>
            <a:latin typeface="HGPｺﾞｼｯｸM"/>
            <a:ea typeface="HGPｺﾞｼｯｸM"/>
          </a:endParaRPr>
        </a:p>
      </xdr:txBody>
    </xdr:sp>
    <xdr:clientData/>
  </xdr:twoCellAnchor>
  <xdr:twoCellAnchor>
    <xdr:from>
      <xdr:col>2</xdr:col>
      <xdr:colOff>142876</xdr:colOff>
      <xdr:row>5</xdr:row>
      <xdr:rowOff>9525</xdr:rowOff>
    </xdr:from>
    <xdr:to>
      <xdr:col>2</xdr:col>
      <xdr:colOff>676276</xdr:colOff>
      <xdr:row>5</xdr:row>
      <xdr:rowOff>285751</xdr:rowOff>
    </xdr:to>
    <xdr:sp macro="" textlink="">
      <xdr:nvSpPr>
        <xdr:cNvPr id="59" name="楕円 4">
          <a:extLst>
            <a:ext uri="{FF2B5EF4-FFF2-40B4-BE49-F238E27FC236}">
              <a16:creationId xmlns:a16="http://schemas.microsoft.com/office/drawing/2014/main" id="{00000000-0008-0000-0400-00003B000000}"/>
            </a:ext>
          </a:extLst>
        </xdr:cNvPr>
        <xdr:cNvSpPr/>
      </xdr:nvSpPr>
      <xdr:spPr bwMode="auto">
        <a:xfrm>
          <a:off x="3619501" y="2714625"/>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142876</xdr:colOff>
      <xdr:row>7</xdr:row>
      <xdr:rowOff>0</xdr:rowOff>
    </xdr:from>
    <xdr:to>
      <xdr:col>2</xdr:col>
      <xdr:colOff>676276</xdr:colOff>
      <xdr:row>7</xdr:row>
      <xdr:rowOff>276226</xdr:rowOff>
    </xdr:to>
    <xdr:sp macro="" textlink="">
      <xdr:nvSpPr>
        <xdr:cNvPr id="60" name="楕円 5">
          <a:extLst>
            <a:ext uri="{FF2B5EF4-FFF2-40B4-BE49-F238E27FC236}">
              <a16:creationId xmlns:a16="http://schemas.microsoft.com/office/drawing/2014/main" id="{00000000-0008-0000-0400-00003C000000}"/>
            </a:ext>
          </a:extLst>
        </xdr:cNvPr>
        <xdr:cNvSpPr/>
      </xdr:nvSpPr>
      <xdr:spPr bwMode="auto">
        <a:xfrm>
          <a:off x="3619501" y="3295650"/>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158749</xdr:colOff>
      <xdr:row>9</xdr:row>
      <xdr:rowOff>283634</xdr:rowOff>
    </xdr:from>
    <xdr:to>
      <xdr:col>2</xdr:col>
      <xdr:colOff>692149</xdr:colOff>
      <xdr:row>10</xdr:row>
      <xdr:rowOff>263527</xdr:rowOff>
    </xdr:to>
    <xdr:sp macro="" textlink="">
      <xdr:nvSpPr>
        <xdr:cNvPr id="61" name="楕円 6">
          <a:extLst>
            <a:ext uri="{FF2B5EF4-FFF2-40B4-BE49-F238E27FC236}">
              <a16:creationId xmlns:a16="http://schemas.microsoft.com/office/drawing/2014/main" id="{00000000-0008-0000-0400-00003D000000}"/>
            </a:ext>
          </a:extLst>
        </xdr:cNvPr>
        <xdr:cNvSpPr/>
      </xdr:nvSpPr>
      <xdr:spPr bwMode="auto">
        <a:xfrm>
          <a:off x="3635374" y="4169834"/>
          <a:ext cx="533400" cy="275168"/>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131232</xdr:colOff>
      <xdr:row>11</xdr:row>
      <xdr:rowOff>289985</xdr:rowOff>
    </xdr:from>
    <xdr:to>
      <xdr:col>2</xdr:col>
      <xdr:colOff>664632</xdr:colOff>
      <xdr:row>12</xdr:row>
      <xdr:rowOff>269877</xdr:rowOff>
    </xdr:to>
    <xdr:sp macro="" textlink="">
      <xdr:nvSpPr>
        <xdr:cNvPr id="62" name="楕円 7">
          <a:extLst>
            <a:ext uri="{FF2B5EF4-FFF2-40B4-BE49-F238E27FC236}">
              <a16:creationId xmlns:a16="http://schemas.microsoft.com/office/drawing/2014/main" id="{00000000-0008-0000-0400-00003E000000}"/>
            </a:ext>
          </a:extLst>
        </xdr:cNvPr>
        <xdr:cNvSpPr/>
      </xdr:nvSpPr>
      <xdr:spPr bwMode="auto">
        <a:xfrm>
          <a:off x="3607857" y="4766735"/>
          <a:ext cx="533400" cy="27516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142874</xdr:colOff>
      <xdr:row>18</xdr:row>
      <xdr:rowOff>3176</xdr:rowOff>
    </xdr:from>
    <xdr:to>
      <xdr:col>2</xdr:col>
      <xdr:colOff>676274</xdr:colOff>
      <xdr:row>18</xdr:row>
      <xdr:rowOff>279402</xdr:rowOff>
    </xdr:to>
    <xdr:sp macro="" textlink="">
      <xdr:nvSpPr>
        <xdr:cNvPr id="63" name="楕円 10">
          <a:extLst>
            <a:ext uri="{FF2B5EF4-FFF2-40B4-BE49-F238E27FC236}">
              <a16:creationId xmlns:a16="http://schemas.microsoft.com/office/drawing/2014/main" id="{00000000-0008-0000-0400-00003F000000}"/>
            </a:ext>
          </a:extLst>
        </xdr:cNvPr>
        <xdr:cNvSpPr/>
      </xdr:nvSpPr>
      <xdr:spPr bwMode="auto">
        <a:xfrm>
          <a:off x="3619499" y="654685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123824</xdr:colOff>
      <xdr:row>15</xdr:row>
      <xdr:rowOff>31751</xdr:rowOff>
    </xdr:from>
    <xdr:to>
      <xdr:col>2</xdr:col>
      <xdr:colOff>657224</xdr:colOff>
      <xdr:row>16</xdr:row>
      <xdr:rowOff>12702</xdr:rowOff>
    </xdr:to>
    <xdr:sp macro="" textlink="">
      <xdr:nvSpPr>
        <xdr:cNvPr id="64" name="楕円 11">
          <a:extLst>
            <a:ext uri="{FF2B5EF4-FFF2-40B4-BE49-F238E27FC236}">
              <a16:creationId xmlns:a16="http://schemas.microsoft.com/office/drawing/2014/main" id="{00000000-0008-0000-0400-000040000000}"/>
            </a:ext>
          </a:extLst>
        </xdr:cNvPr>
        <xdr:cNvSpPr/>
      </xdr:nvSpPr>
      <xdr:spPr bwMode="auto">
        <a:xfrm>
          <a:off x="3600449" y="5689601"/>
          <a:ext cx="533400" cy="276226"/>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111578</xdr:colOff>
      <xdr:row>20</xdr:row>
      <xdr:rowOff>27214</xdr:rowOff>
    </xdr:from>
    <xdr:to>
      <xdr:col>2</xdr:col>
      <xdr:colOff>644978</xdr:colOff>
      <xdr:row>21</xdr:row>
      <xdr:rowOff>27213</xdr:rowOff>
    </xdr:to>
    <xdr:sp macro="" textlink="">
      <xdr:nvSpPr>
        <xdr:cNvPr id="65" name="楕円 13">
          <a:extLst>
            <a:ext uri="{FF2B5EF4-FFF2-40B4-BE49-F238E27FC236}">
              <a16:creationId xmlns:a16="http://schemas.microsoft.com/office/drawing/2014/main" id="{00000000-0008-0000-0400-000041000000}"/>
            </a:ext>
          </a:extLst>
        </xdr:cNvPr>
        <xdr:cNvSpPr/>
      </xdr:nvSpPr>
      <xdr:spPr bwMode="auto">
        <a:xfrm>
          <a:off x="3595007" y="7211785"/>
          <a:ext cx="533400" cy="299357"/>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xdr:col>
      <xdr:colOff>145805</xdr:colOff>
      <xdr:row>21</xdr:row>
      <xdr:rowOff>17098</xdr:rowOff>
    </xdr:from>
    <xdr:to>
      <xdr:col>2</xdr:col>
      <xdr:colOff>679205</xdr:colOff>
      <xdr:row>22</xdr:row>
      <xdr:rowOff>247</xdr:rowOff>
    </xdr:to>
    <xdr:sp macro="" textlink="">
      <xdr:nvSpPr>
        <xdr:cNvPr id="66" name="楕円 14">
          <a:extLst>
            <a:ext uri="{FF2B5EF4-FFF2-40B4-BE49-F238E27FC236}">
              <a16:creationId xmlns:a16="http://schemas.microsoft.com/office/drawing/2014/main" id="{00000000-0008-0000-0400-000042000000}"/>
            </a:ext>
          </a:extLst>
        </xdr:cNvPr>
        <xdr:cNvSpPr/>
      </xdr:nvSpPr>
      <xdr:spPr bwMode="auto">
        <a:xfrm>
          <a:off x="3622430" y="7446598"/>
          <a:ext cx="533400" cy="27842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236785</xdr:colOff>
      <xdr:row>21</xdr:row>
      <xdr:rowOff>113044</xdr:rowOff>
    </xdr:from>
    <xdr:to>
      <xdr:col>9</xdr:col>
      <xdr:colOff>244929</xdr:colOff>
      <xdr:row>24</xdr:row>
      <xdr:rowOff>63953</xdr:rowOff>
    </xdr:to>
    <xdr:sp macro="" textlink="">
      <xdr:nvSpPr>
        <xdr:cNvPr id="67" name="円形吹き出し 6">
          <a:extLst>
            <a:ext uri="{FF2B5EF4-FFF2-40B4-BE49-F238E27FC236}">
              <a16:creationId xmlns:a16="http://schemas.microsoft.com/office/drawing/2014/main" id="{00000000-0008-0000-0400-000043000000}"/>
            </a:ext>
          </a:extLst>
        </xdr:cNvPr>
        <xdr:cNvSpPr/>
      </xdr:nvSpPr>
      <xdr:spPr bwMode="auto">
        <a:xfrm>
          <a:off x="1434214" y="7596973"/>
          <a:ext cx="5369358" cy="848980"/>
        </a:xfrm>
        <a:prstGeom prst="wedgeEllipseCallout">
          <a:avLst>
            <a:gd name="adj1" fmla="val -27795"/>
            <a:gd name="adj2" fmla="val -62721"/>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400">
              <a:latin typeface="HGP創英角ｺﾞｼｯｸUB" panose="020B0900000000000000" pitchFamily="50" charset="-128"/>
              <a:ea typeface="HGP創英角ｺﾞｼｯｸUB" panose="020B0900000000000000" pitchFamily="50" charset="-128"/>
            </a:rPr>
            <a:t>大会参加時、障害上引率者が必要な時のみ</a:t>
          </a:r>
          <a:endParaRPr kumimoji="1" lang="en-US" altLang="ja-JP" sz="1400">
            <a:latin typeface="HGP創英角ｺﾞｼｯｸUB" panose="020B0900000000000000" pitchFamily="50" charset="-128"/>
            <a:ea typeface="HGP創英角ｺﾞｼｯｸUB" panose="020B0900000000000000" pitchFamily="50" charset="-128"/>
          </a:endParaRPr>
        </a:p>
        <a:p>
          <a:pPr algn="l"/>
          <a:r>
            <a:rPr kumimoji="1" lang="ja-JP" altLang="en-US" sz="1400">
              <a:latin typeface="HGP創英角ｺﾞｼｯｸUB" panose="020B0900000000000000" pitchFamily="50" charset="-128"/>
              <a:ea typeface="HGP創英角ｺﾞｼｯｸUB" panose="020B0900000000000000" pitchFamily="50" charset="-128"/>
            </a:rPr>
            <a:t>検討対象とします。（構成員全員参加のみ対象）</a:t>
          </a:r>
          <a:endParaRPr kumimoji="1" lang="en-US" altLang="ja-JP" sz="1400">
            <a:latin typeface="HGP創英角ｺﾞｼｯｸUB" panose="020B0900000000000000" pitchFamily="50" charset="-128"/>
            <a:ea typeface="HGP創英角ｺﾞｼｯｸUB" panose="020B0900000000000000" pitchFamily="50" charset="-128"/>
          </a:endParaRPr>
        </a:p>
        <a:p>
          <a:pPr algn="l"/>
          <a:endParaRPr kumimoji="1" lang="ja-JP" altLang="en-US" sz="1200">
            <a:latin typeface="+mj-ea"/>
            <a:ea typeface="+mj-ea"/>
          </a:endParaRPr>
        </a:p>
      </xdr:txBody>
    </xdr:sp>
    <xdr:clientData/>
  </xdr:twoCellAnchor>
  <xdr:twoCellAnchor>
    <xdr:from>
      <xdr:col>7</xdr:col>
      <xdr:colOff>130628</xdr:colOff>
      <xdr:row>6</xdr:row>
      <xdr:rowOff>207469</xdr:rowOff>
    </xdr:from>
    <xdr:to>
      <xdr:col>10</xdr:col>
      <xdr:colOff>293273</xdr:colOff>
      <xdr:row>9</xdr:row>
      <xdr:rowOff>87086</xdr:rowOff>
    </xdr:to>
    <xdr:sp macro="" textlink="">
      <xdr:nvSpPr>
        <xdr:cNvPr id="68" name="角丸四角形吹き出し 5">
          <a:extLst>
            <a:ext uri="{FF2B5EF4-FFF2-40B4-BE49-F238E27FC236}">
              <a16:creationId xmlns:a16="http://schemas.microsoft.com/office/drawing/2014/main" id="{00000000-0008-0000-0400-000044000000}"/>
            </a:ext>
          </a:extLst>
        </xdr:cNvPr>
        <xdr:cNvSpPr/>
      </xdr:nvSpPr>
      <xdr:spPr bwMode="auto">
        <a:xfrm>
          <a:off x="6117771" y="3201040"/>
          <a:ext cx="1360073" cy="761360"/>
        </a:xfrm>
        <a:prstGeom prst="wedgeRoundRectCallout">
          <a:avLst>
            <a:gd name="adj1" fmla="val 74621"/>
            <a:gd name="adj2" fmla="val -58872"/>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100"/>
            </a:lnSpc>
          </a:pPr>
          <a:r>
            <a:rPr kumimoji="1" lang="ja-JP" altLang="en-US" sz="1000" b="1">
              <a:solidFill>
                <a:sysClr val="windowText" lastClr="000000"/>
              </a:solidFill>
              <a:latin typeface="HGPｺﾞｼｯｸM" panose="020B0600000000000000" pitchFamily="50" charset="-128"/>
              <a:ea typeface="HGPｺﾞｼｯｸM" panose="020B0600000000000000" pitchFamily="50" charset="-128"/>
            </a:rPr>
            <a:t>通し番号（①－１や１</a:t>
          </a:r>
          <a:r>
            <a:rPr kumimoji="1" lang="ja-JP" altLang="en-US" sz="1000" b="1" baseline="0">
              <a:solidFill>
                <a:sysClr val="windowText" lastClr="000000"/>
              </a:solidFill>
              <a:latin typeface="HGPｺﾞｼｯｸM" panose="020B0600000000000000" pitchFamily="50" charset="-128"/>
              <a:ea typeface="HGPｺﾞｼｯｸM" panose="020B0600000000000000" pitchFamily="50" charset="-128"/>
            </a:rPr>
            <a:t>など）</a:t>
          </a:r>
          <a:r>
            <a:rPr kumimoji="1" lang="ja-JP" altLang="en-US" sz="1000" b="1">
              <a:solidFill>
                <a:sysClr val="windowText" lastClr="000000"/>
              </a:solidFill>
              <a:latin typeface="HGPｺﾞｼｯｸM" panose="020B0600000000000000" pitchFamily="50" charset="-128"/>
              <a:ea typeface="HGPｺﾞｼｯｸM" panose="020B0600000000000000" pitchFamily="50" charset="-128"/>
            </a:rPr>
            <a:t>  をわかるように記入してください。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400050</xdr:colOff>
      <xdr:row>18</xdr:row>
      <xdr:rowOff>28575</xdr:rowOff>
    </xdr:from>
    <xdr:ext cx="1496095" cy="328099"/>
    <xdr:sp macro="" textlink="">
      <xdr:nvSpPr>
        <xdr:cNvPr id="87" name="正方形/長方形 86">
          <a:extLst>
            <a:ext uri="{FF2B5EF4-FFF2-40B4-BE49-F238E27FC236}">
              <a16:creationId xmlns:a16="http://schemas.microsoft.com/office/drawing/2014/main" id="{00000000-0008-0000-0500-000057000000}"/>
            </a:ext>
          </a:extLst>
        </xdr:cNvPr>
        <xdr:cNvSpPr/>
      </xdr:nvSpPr>
      <xdr:spPr>
        <a:xfrm>
          <a:off x="1666875" y="32956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1</xdr:col>
      <xdr:colOff>378037</xdr:colOff>
      <xdr:row>1</xdr:row>
      <xdr:rowOff>46635</xdr:rowOff>
    </xdr:from>
    <xdr:ext cx="1072730" cy="359073"/>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959062" y="380010"/>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87910</xdr:colOff>
      <xdr:row>3</xdr:row>
      <xdr:rowOff>46635</xdr:rowOff>
    </xdr:from>
    <xdr:ext cx="1583254" cy="259045"/>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87910" y="722910"/>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1</xdr:col>
      <xdr:colOff>196877</xdr:colOff>
      <xdr:row>15</xdr:row>
      <xdr:rowOff>27585</xdr:rowOff>
    </xdr:from>
    <xdr:ext cx="1320747" cy="325730"/>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77902" y="2780310"/>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￥４，０００．－</a:t>
          </a:r>
        </a:p>
      </xdr:txBody>
    </xdr:sp>
    <xdr:clientData/>
  </xdr:oneCellAnchor>
  <xdr:oneCellAnchor>
    <xdr:from>
      <xdr:col>3</xdr:col>
      <xdr:colOff>418840</xdr:colOff>
      <xdr:row>2</xdr:row>
      <xdr:rowOff>141885</xdr:rowOff>
    </xdr:from>
    <xdr:ext cx="918072" cy="242374"/>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2345611" y="642628"/>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4</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255988</xdr:colOff>
      <xdr:row>7</xdr:row>
      <xdr:rowOff>47625</xdr:rowOff>
    </xdr:from>
    <xdr:ext cx="1507336" cy="355684"/>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1522813" y="1409700"/>
          <a:ext cx="1507336" cy="355684"/>
        </a:xfrm>
        <a:prstGeom prst="rect">
          <a:avLst/>
        </a:prstGeom>
        <a:noFill/>
      </xdr:spPr>
      <xdr:txBody>
        <a:bodyPr wrap="none" lIns="91440" tIns="45720" rIns="91440" bIns="45720">
          <a:noAutofit/>
        </a:bodyPr>
        <a:lstStyle/>
        <a:p>
          <a:pPr algn="l"/>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1-2-2</a:t>
          </a:r>
          <a:b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b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1</xdr:col>
      <xdr:colOff>349462</xdr:colOff>
      <xdr:row>11</xdr:row>
      <xdr:rowOff>179985</xdr:rowOff>
    </xdr:from>
    <xdr:ext cx="1072730" cy="359073"/>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930487" y="2237385"/>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416137</xdr:colOff>
      <xdr:row>1</xdr:row>
      <xdr:rowOff>27585</xdr:rowOff>
    </xdr:from>
    <xdr:ext cx="1072730" cy="359073"/>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4807162" y="360960"/>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84452</xdr:colOff>
      <xdr:row>14</xdr:row>
      <xdr:rowOff>28575</xdr:rowOff>
    </xdr:from>
    <xdr:ext cx="1628267" cy="275717"/>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84452" y="2609850"/>
          <a:ext cx="1628267"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65403</xdr:colOff>
      <xdr:row>3</xdr:row>
      <xdr:rowOff>0</xdr:rowOff>
    </xdr:from>
    <xdr:ext cx="1628266" cy="275717"/>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3770628" y="676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65403</xdr:colOff>
      <xdr:row>14</xdr:row>
      <xdr:rowOff>0</xdr:rowOff>
    </xdr:from>
    <xdr:ext cx="1628266" cy="275717"/>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3770628" y="2581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0</xdr:col>
      <xdr:colOff>65403</xdr:colOff>
      <xdr:row>25</xdr:row>
      <xdr:rowOff>0</xdr:rowOff>
    </xdr:from>
    <xdr:ext cx="1628266" cy="275717"/>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65403" y="4486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0</xdr:col>
      <xdr:colOff>65403</xdr:colOff>
      <xdr:row>46</xdr:row>
      <xdr:rowOff>104775</xdr:rowOff>
    </xdr:from>
    <xdr:ext cx="1628266" cy="275717"/>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65403" y="8229600"/>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7</xdr:col>
      <xdr:colOff>428625</xdr:colOff>
      <xdr:row>12</xdr:row>
      <xdr:rowOff>9525</xdr:rowOff>
    </xdr:from>
    <xdr:ext cx="1072731" cy="359073"/>
    <xdr:sp macro="" textlink="">
      <xdr:nvSpPr>
        <xdr:cNvPr id="19" name="正方形/長方形 18">
          <a:extLst>
            <a:ext uri="{FF2B5EF4-FFF2-40B4-BE49-F238E27FC236}">
              <a16:creationId xmlns:a16="http://schemas.microsoft.com/office/drawing/2014/main" id="{00000000-0008-0000-0500-000013000000}"/>
            </a:ext>
          </a:extLst>
        </xdr:cNvPr>
        <xdr:cNvSpPr/>
      </xdr:nvSpPr>
      <xdr:spPr>
        <a:xfrm>
          <a:off x="4819650" y="22479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371475</xdr:colOff>
      <xdr:row>22</xdr:row>
      <xdr:rowOff>161925</xdr:rowOff>
    </xdr:from>
    <xdr:ext cx="1072731" cy="359073"/>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952500" y="4124325"/>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409575</xdr:colOff>
      <xdr:row>44</xdr:row>
      <xdr:rowOff>152400</xdr:rowOff>
    </xdr:from>
    <xdr:ext cx="1072731" cy="359073"/>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990600" y="79248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129553</xdr:colOff>
      <xdr:row>4</xdr:row>
      <xdr:rowOff>46635</xdr:rowOff>
    </xdr:from>
    <xdr:ext cx="1455399" cy="325730"/>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710578" y="89436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￥２０，０００．－</a:t>
          </a:r>
        </a:p>
      </xdr:txBody>
    </xdr:sp>
    <xdr:clientData/>
  </xdr:oneCellAnchor>
  <xdr:oneCellAnchor>
    <xdr:from>
      <xdr:col>7</xdr:col>
      <xdr:colOff>228601</xdr:colOff>
      <xdr:row>4</xdr:row>
      <xdr:rowOff>85725</xdr:rowOff>
    </xdr:from>
    <xdr:ext cx="1455399" cy="325730"/>
    <xdr:sp macro="" textlink="">
      <xdr:nvSpPr>
        <xdr:cNvPr id="27" name="正方形/長方形 26">
          <a:extLst>
            <a:ext uri="{FF2B5EF4-FFF2-40B4-BE49-F238E27FC236}">
              <a16:creationId xmlns:a16="http://schemas.microsoft.com/office/drawing/2014/main" id="{00000000-0008-0000-0500-00001B000000}"/>
            </a:ext>
          </a:extLst>
        </xdr:cNvPr>
        <xdr:cNvSpPr/>
      </xdr:nvSpPr>
      <xdr:spPr>
        <a:xfrm>
          <a:off x="4619626" y="93345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7</xdr:col>
      <xdr:colOff>153052</xdr:colOff>
      <xdr:row>15</xdr:row>
      <xdr:rowOff>19050</xdr:rowOff>
    </xdr:from>
    <xdr:ext cx="1320747" cy="325730"/>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544077" y="2771775"/>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1</xdr:col>
      <xdr:colOff>162576</xdr:colOff>
      <xdr:row>26</xdr:row>
      <xdr:rowOff>66675</xdr:rowOff>
    </xdr:from>
    <xdr:ext cx="1320747" cy="325730"/>
    <xdr:sp macro="" textlink="">
      <xdr:nvSpPr>
        <xdr:cNvPr id="29" name="正方形/長方形 28">
          <a:extLst>
            <a:ext uri="{FF2B5EF4-FFF2-40B4-BE49-F238E27FC236}">
              <a16:creationId xmlns:a16="http://schemas.microsoft.com/office/drawing/2014/main" id="{00000000-0008-0000-0500-00001D000000}"/>
            </a:ext>
          </a:extLst>
        </xdr:cNvPr>
        <xdr:cNvSpPr/>
      </xdr:nvSpPr>
      <xdr:spPr>
        <a:xfrm>
          <a:off x="743601" y="4724400"/>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1</xdr:col>
      <xdr:colOff>114301</xdr:colOff>
      <xdr:row>48</xdr:row>
      <xdr:rowOff>19050</xdr:rowOff>
    </xdr:from>
    <xdr:ext cx="1455399" cy="325730"/>
    <xdr:sp macro="" textlink="">
      <xdr:nvSpPr>
        <xdr:cNvPr id="33" name="正方形/長方形 32">
          <a:extLst>
            <a:ext uri="{FF2B5EF4-FFF2-40B4-BE49-F238E27FC236}">
              <a16:creationId xmlns:a16="http://schemas.microsoft.com/office/drawing/2014/main" id="{00000000-0008-0000-0500-000021000000}"/>
            </a:ext>
          </a:extLst>
        </xdr:cNvPr>
        <xdr:cNvSpPr/>
      </xdr:nvSpPr>
      <xdr:spPr>
        <a:xfrm>
          <a:off x="695326" y="849630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￥１５，０００．－</a:t>
          </a:r>
        </a:p>
      </xdr:txBody>
    </xdr:sp>
    <xdr:clientData/>
  </xdr:oneCellAnchor>
  <xdr:oneCellAnchor>
    <xdr:from>
      <xdr:col>1</xdr:col>
      <xdr:colOff>196878</xdr:colOff>
      <xdr:row>72</xdr:row>
      <xdr:rowOff>27585</xdr:rowOff>
    </xdr:from>
    <xdr:ext cx="1320747" cy="325730"/>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777903" y="12772035"/>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1</xdr:col>
      <xdr:colOff>349462</xdr:colOff>
      <xdr:row>68</xdr:row>
      <xdr:rowOff>179985</xdr:rowOff>
    </xdr:from>
    <xdr:ext cx="1072730" cy="359073"/>
    <xdr:sp macro="" textlink="">
      <xdr:nvSpPr>
        <xdr:cNvPr id="40" name="正方形/長方形 39">
          <a:extLst>
            <a:ext uri="{FF2B5EF4-FFF2-40B4-BE49-F238E27FC236}">
              <a16:creationId xmlns:a16="http://schemas.microsoft.com/office/drawing/2014/main" id="{00000000-0008-0000-0500-000028000000}"/>
            </a:ext>
          </a:extLst>
        </xdr:cNvPr>
        <xdr:cNvSpPr/>
      </xdr:nvSpPr>
      <xdr:spPr>
        <a:xfrm>
          <a:off x="930487" y="12200535"/>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416137</xdr:colOff>
      <xdr:row>58</xdr:row>
      <xdr:rowOff>27585</xdr:rowOff>
    </xdr:from>
    <xdr:ext cx="1072730" cy="359073"/>
    <xdr:sp macro="" textlink="">
      <xdr:nvSpPr>
        <xdr:cNvPr id="41" name="正方形/長方形 40">
          <a:extLst>
            <a:ext uri="{FF2B5EF4-FFF2-40B4-BE49-F238E27FC236}">
              <a16:creationId xmlns:a16="http://schemas.microsoft.com/office/drawing/2014/main" id="{00000000-0008-0000-0500-000029000000}"/>
            </a:ext>
          </a:extLst>
        </xdr:cNvPr>
        <xdr:cNvSpPr/>
      </xdr:nvSpPr>
      <xdr:spPr>
        <a:xfrm>
          <a:off x="4807162" y="10324110"/>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371475</xdr:colOff>
      <xdr:row>79</xdr:row>
      <xdr:rowOff>161925</xdr:rowOff>
    </xdr:from>
    <xdr:ext cx="1072731" cy="359073"/>
    <xdr:sp macro="" textlink="">
      <xdr:nvSpPr>
        <xdr:cNvPr id="47" name="正方形/長方形 46">
          <a:extLst>
            <a:ext uri="{FF2B5EF4-FFF2-40B4-BE49-F238E27FC236}">
              <a16:creationId xmlns:a16="http://schemas.microsoft.com/office/drawing/2014/main" id="{00000000-0008-0000-0500-00002F000000}"/>
            </a:ext>
          </a:extLst>
        </xdr:cNvPr>
        <xdr:cNvSpPr/>
      </xdr:nvSpPr>
      <xdr:spPr>
        <a:xfrm>
          <a:off x="952500" y="14087475"/>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400050</xdr:colOff>
      <xdr:row>90</xdr:row>
      <xdr:rowOff>142875</xdr:rowOff>
    </xdr:from>
    <xdr:ext cx="1072731" cy="359073"/>
    <xdr:sp macro="" textlink="">
      <xdr:nvSpPr>
        <xdr:cNvPr id="48" name="正方形/長方形 47">
          <a:extLst>
            <a:ext uri="{FF2B5EF4-FFF2-40B4-BE49-F238E27FC236}">
              <a16:creationId xmlns:a16="http://schemas.microsoft.com/office/drawing/2014/main" id="{00000000-0008-0000-0500-000030000000}"/>
            </a:ext>
          </a:extLst>
        </xdr:cNvPr>
        <xdr:cNvSpPr/>
      </xdr:nvSpPr>
      <xdr:spPr>
        <a:xfrm>
          <a:off x="981075" y="15973425"/>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409575</xdr:colOff>
      <xdr:row>101</xdr:row>
      <xdr:rowOff>152400</xdr:rowOff>
    </xdr:from>
    <xdr:ext cx="1072731" cy="359073"/>
    <xdr:sp macro="" textlink="">
      <xdr:nvSpPr>
        <xdr:cNvPr id="49" name="正方形/長方形 48">
          <a:extLst>
            <a:ext uri="{FF2B5EF4-FFF2-40B4-BE49-F238E27FC236}">
              <a16:creationId xmlns:a16="http://schemas.microsoft.com/office/drawing/2014/main" id="{00000000-0008-0000-0500-000031000000}"/>
            </a:ext>
          </a:extLst>
        </xdr:cNvPr>
        <xdr:cNvSpPr/>
      </xdr:nvSpPr>
      <xdr:spPr>
        <a:xfrm>
          <a:off x="990600" y="1788795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228600</xdr:colOff>
      <xdr:row>61</xdr:row>
      <xdr:rowOff>85725</xdr:rowOff>
    </xdr:from>
    <xdr:ext cx="1455399" cy="325730"/>
    <xdr:sp macro="" textlink="">
      <xdr:nvSpPr>
        <xdr:cNvPr id="51" name="正方形/長方形 50">
          <a:extLst>
            <a:ext uri="{FF2B5EF4-FFF2-40B4-BE49-F238E27FC236}">
              <a16:creationId xmlns:a16="http://schemas.microsoft.com/office/drawing/2014/main" id="{00000000-0008-0000-0500-000033000000}"/>
            </a:ext>
          </a:extLst>
        </xdr:cNvPr>
        <xdr:cNvSpPr/>
      </xdr:nvSpPr>
      <xdr:spPr>
        <a:xfrm>
          <a:off x="4631267" y="10796058"/>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1</xdr:col>
      <xdr:colOff>95251</xdr:colOff>
      <xdr:row>83</xdr:row>
      <xdr:rowOff>66675</xdr:rowOff>
    </xdr:from>
    <xdr:ext cx="1455399" cy="325730"/>
    <xdr:sp macro="" textlink="">
      <xdr:nvSpPr>
        <xdr:cNvPr id="52" name="正方形/長方形 51">
          <a:extLst>
            <a:ext uri="{FF2B5EF4-FFF2-40B4-BE49-F238E27FC236}">
              <a16:creationId xmlns:a16="http://schemas.microsoft.com/office/drawing/2014/main" id="{00000000-0008-0000-0500-000034000000}"/>
            </a:ext>
          </a:extLst>
        </xdr:cNvPr>
        <xdr:cNvSpPr/>
      </xdr:nvSpPr>
      <xdr:spPr>
        <a:xfrm>
          <a:off x="676276" y="1468755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1</xdr:col>
      <xdr:colOff>153052</xdr:colOff>
      <xdr:row>93</xdr:row>
      <xdr:rowOff>152400</xdr:rowOff>
    </xdr:from>
    <xdr:ext cx="1320746" cy="325730"/>
    <xdr:sp macro="" textlink="">
      <xdr:nvSpPr>
        <xdr:cNvPr id="53" name="正方形/長方形 52">
          <a:extLst>
            <a:ext uri="{FF2B5EF4-FFF2-40B4-BE49-F238E27FC236}">
              <a16:creationId xmlns:a16="http://schemas.microsoft.com/office/drawing/2014/main" id="{00000000-0008-0000-0500-000035000000}"/>
            </a:ext>
          </a:extLst>
        </xdr:cNvPr>
        <xdr:cNvSpPr/>
      </xdr:nvSpPr>
      <xdr:spPr>
        <a:xfrm>
          <a:off x="734077" y="16573500"/>
          <a:ext cx="1320746"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a:t>
          </a:r>
        </a:p>
      </xdr:txBody>
    </xdr:sp>
    <xdr:clientData/>
  </xdr:oneCellAnchor>
  <xdr:oneCellAnchor>
    <xdr:from>
      <xdr:col>1</xdr:col>
      <xdr:colOff>276875</xdr:colOff>
      <xdr:row>104</xdr:row>
      <xdr:rowOff>142875</xdr:rowOff>
    </xdr:from>
    <xdr:ext cx="1320747" cy="325730"/>
    <xdr:sp macro="" textlink="">
      <xdr:nvSpPr>
        <xdr:cNvPr id="54" name="正方形/長方形 53">
          <a:extLst>
            <a:ext uri="{FF2B5EF4-FFF2-40B4-BE49-F238E27FC236}">
              <a16:creationId xmlns:a16="http://schemas.microsoft.com/office/drawing/2014/main" id="{00000000-0008-0000-0500-000036000000}"/>
            </a:ext>
          </a:extLst>
        </xdr:cNvPr>
        <xdr:cNvSpPr/>
      </xdr:nvSpPr>
      <xdr:spPr>
        <a:xfrm>
          <a:off x="857900" y="18478500"/>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9</xdr:col>
      <xdr:colOff>380740</xdr:colOff>
      <xdr:row>2</xdr:row>
      <xdr:rowOff>65685</xdr:rowOff>
    </xdr:from>
    <xdr:ext cx="918072" cy="242374"/>
    <xdr:sp macro="" textlink="">
      <xdr:nvSpPr>
        <xdr:cNvPr id="55" name="正方形/長方形 54">
          <a:extLst>
            <a:ext uri="{FF2B5EF4-FFF2-40B4-BE49-F238E27FC236}">
              <a16:creationId xmlns:a16="http://schemas.microsoft.com/office/drawing/2014/main" id="{00000000-0008-0000-0500-000037000000}"/>
            </a:ext>
          </a:extLst>
        </xdr:cNvPr>
        <xdr:cNvSpPr/>
      </xdr:nvSpPr>
      <xdr:spPr>
        <a:xfrm>
          <a:off x="6248140" y="566428"/>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6</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360587</xdr:colOff>
      <xdr:row>13</xdr:row>
      <xdr:rowOff>76200</xdr:rowOff>
    </xdr:from>
    <xdr:ext cx="918072" cy="242374"/>
    <xdr:sp macro="" textlink="">
      <xdr:nvSpPr>
        <xdr:cNvPr id="56" name="正方形/長方形 55">
          <a:extLst>
            <a:ext uri="{FF2B5EF4-FFF2-40B4-BE49-F238E27FC236}">
              <a16:creationId xmlns:a16="http://schemas.microsoft.com/office/drawing/2014/main" id="{00000000-0008-0000-0500-000038000000}"/>
            </a:ext>
          </a:extLst>
        </xdr:cNvPr>
        <xdr:cNvSpPr/>
      </xdr:nvSpPr>
      <xdr:spPr>
        <a:xfrm>
          <a:off x="2287358" y="2514600"/>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4</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9</xdr:col>
      <xdr:colOff>400262</xdr:colOff>
      <xdr:row>13</xdr:row>
      <xdr:rowOff>66675</xdr:rowOff>
    </xdr:from>
    <xdr:ext cx="918072" cy="242374"/>
    <xdr:sp macro="" textlink="">
      <xdr:nvSpPr>
        <xdr:cNvPr id="57" name="正方形/長方形 56">
          <a:extLst>
            <a:ext uri="{FF2B5EF4-FFF2-40B4-BE49-F238E27FC236}">
              <a16:creationId xmlns:a16="http://schemas.microsoft.com/office/drawing/2014/main" id="{00000000-0008-0000-0500-000039000000}"/>
            </a:ext>
          </a:extLst>
        </xdr:cNvPr>
        <xdr:cNvSpPr/>
      </xdr:nvSpPr>
      <xdr:spPr>
        <a:xfrm>
          <a:off x="6267662" y="2505075"/>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6</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417737</xdr:colOff>
      <xdr:row>24</xdr:row>
      <xdr:rowOff>123825</xdr:rowOff>
    </xdr:from>
    <xdr:ext cx="918072" cy="242374"/>
    <xdr:sp macro="" textlink="">
      <xdr:nvSpPr>
        <xdr:cNvPr id="58" name="正方形/長方形 57">
          <a:extLst>
            <a:ext uri="{FF2B5EF4-FFF2-40B4-BE49-F238E27FC236}">
              <a16:creationId xmlns:a16="http://schemas.microsoft.com/office/drawing/2014/main" id="{00000000-0008-0000-0500-00003A000000}"/>
            </a:ext>
          </a:extLst>
        </xdr:cNvPr>
        <xdr:cNvSpPr/>
      </xdr:nvSpPr>
      <xdr:spPr>
        <a:xfrm>
          <a:off x="2344508" y="4499882"/>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4</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438362</xdr:colOff>
      <xdr:row>45</xdr:row>
      <xdr:rowOff>161925</xdr:rowOff>
    </xdr:from>
    <xdr:ext cx="918072" cy="242374"/>
    <xdr:sp macro="" textlink="">
      <xdr:nvSpPr>
        <xdr:cNvPr id="62" name="正方形/長方形 61">
          <a:extLst>
            <a:ext uri="{FF2B5EF4-FFF2-40B4-BE49-F238E27FC236}">
              <a16:creationId xmlns:a16="http://schemas.microsoft.com/office/drawing/2014/main" id="{00000000-0008-0000-0500-00003E000000}"/>
            </a:ext>
          </a:extLst>
        </xdr:cNvPr>
        <xdr:cNvSpPr/>
      </xdr:nvSpPr>
      <xdr:spPr>
        <a:xfrm>
          <a:off x="2365133" y="8239125"/>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30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9</xdr:col>
      <xdr:colOff>380550</xdr:colOff>
      <xdr:row>59</xdr:row>
      <xdr:rowOff>133350</xdr:rowOff>
    </xdr:from>
    <xdr:ext cx="976549" cy="242374"/>
    <xdr:sp macro="" textlink="">
      <xdr:nvSpPr>
        <xdr:cNvPr id="64" name="正方形/長方形 63">
          <a:extLst>
            <a:ext uri="{FF2B5EF4-FFF2-40B4-BE49-F238E27FC236}">
              <a16:creationId xmlns:a16="http://schemas.microsoft.com/office/drawing/2014/main" id="{00000000-0008-0000-0500-000040000000}"/>
            </a:ext>
          </a:extLst>
        </xdr:cNvPr>
        <xdr:cNvSpPr/>
      </xdr:nvSpPr>
      <xdr:spPr>
        <a:xfrm>
          <a:off x="6247950" y="10757807"/>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11</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28</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409577</xdr:colOff>
      <xdr:row>19</xdr:row>
      <xdr:rowOff>142875</xdr:rowOff>
    </xdr:from>
    <xdr:ext cx="1441420" cy="325730"/>
    <xdr:sp macro="" textlink="">
      <xdr:nvSpPr>
        <xdr:cNvPr id="65" name="正方形/長方形 64">
          <a:extLst>
            <a:ext uri="{FF2B5EF4-FFF2-40B4-BE49-F238E27FC236}">
              <a16:creationId xmlns:a16="http://schemas.microsoft.com/office/drawing/2014/main" id="{00000000-0008-0000-0500-000041000000}"/>
            </a:ext>
          </a:extLst>
        </xdr:cNvPr>
        <xdr:cNvSpPr/>
      </xdr:nvSpPr>
      <xdr:spPr>
        <a:xfrm>
          <a:off x="1676402" y="358140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8</xdr:col>
      <xdr:colOff>334736</xdr:colOff>
      <xdr:row>7</xdr:row>
      <xdr:rowOff>110218</xdr:rowOff>
    </xdr:from>
    <xdr:ext cx="1628775" cy="328099"/>
    <xdr:sp macro="" textlink="">
      <xdr:nvSpPr>
        <xdr:cNvPr id="69" name="正方形/長方形 68">
          <a:extLst>
            <a:ext uri="{FF2B5EF4-FFF2-40B4-BE49-F238E27FC236}">
              <a16:creationId xmlns:a16="http://schemas.microsoft.com/office/drawing/2014/main" id="{00000000-0008-0000-0500-000045000000}"/>
            </a:ext>
          </a:extLst>
        </xdr:cNvPr>
        <xdr:cNvSpPr/>
      </xdr:nvSpPr>
      <xdr:spPr>
        <a:xfrm>
          <a:off x="5527222" y="1481818"/>
          <a:ext cx="162877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1-2-2</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8</xdr:col>
      <xdr:colOff>466725</xdr:colOff>
      <xdr:row>9</xdr:row>
      <xdr:rowOff>9525</xdr:rowOff>
    </xdr:from>
    <xdr:ext cx="1320747" cy="325730"/>
    <xdr:sp macro="" textlink="">
      <xdr:nvSpPr>
        <xdr:cNvPr id="70" name="正方形/長方形 69">
          <a:extLst>
            <a:ext uri="{FF2B5EF4-FFF2-40B4-BE49-F238E27FC236}">
              <a16:creationId xmlns:a16="http://schemas.microsoft.com/office/drawing/2014/main" id="{00000000-0008-0000-0500-000046000000}"/>
            </a:ext>
          </a:extLst>
        </xdr:cNvPr>
        <xdr:cNvSpPr/>
      </xdr:nvSpPr>
      <xdr:spPr>
        <a:xfrm>
          <a:off x="5543550" y="1714500"/>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3</xdr:col>
      <xdr:colOff>420216</xdr:colOff>
      <xdr:row>70</xdr:row>
      <xdr:rowOff>9525</xdr:rowOff>
    </xdr:from>
    <xdr:ext cx="918072" cy="242374"/>
    <xdr:sp macro="" textlink="">
      <xdr:nvSpPr>
        <xdr:cNvPr id="75" name="正方形/長方形 74">
          <a:extLst>
            <a:ext uri="{FF2B5EF4-FFF2-40B4-BE49-F238E27FC236}">
              <a16:creationId xmlns:a16="http://schemas.microsoft.com/office/drawing/2014/main" id="{00000000-0008-0000-0500-00004B000000}"/>
            </a:ext>
          </a:extLst>
        </xdr:cNvPr>
        <xdr:cNvSpPr/>
      </xdr:nvSpPr>
      <xdr:spPr>
        <a:xfrm>
          <a:off x="2346987" y="12571639"/>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9</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19</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676275</xdr:colOff>
      <xdr:row>53</xdr:row>
      <xdr:rowOff>19050</xdr:rowOff>
    </xdr:from>
    <xdr:ext cx="1320747" cy="325730"/>
    <xdr:sp macro="" textlink="">
      <xdr:nvSpPr>
        <xdr:cNvPr id="76" name="正方形/長方形 75">
          <a:extLst>
            <a:ext uri="{FF2B5EF4-FFF2-40B4-BE49-F238E27FC236}">
              <a16:creationId xmlns:a16="http://schemas.microsoft.com/office/drawing/2014/main" id="{00000000-0008-0000-0500-00004C000000}"/>
            </a:ext>
          </a:extLst>
        </xdr:cNvPr>
        <xdr:cNvSpPr/>
      </xdr:nvSpPr>
      <xdr:spPr>
        <a:xfrm>
          <a:off x="1943100" y="934402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8</xdr:col>
      <xdr:colOff>523875</xdr:colOff>
      <xdr:row>66</xdr:row>
      <xdr:rowOff>0</xdr:rowOff>
    </xdr:from>
    <xdr:ext cx="1320747" cy="325730"/>
    <xdr:sp macro="" textlink="">
      <xdr:nvSpPr>
        <xdr:cNvPr id="78" name="正方形/長方形 77">
          <a:extLst>
            <a:ext uri="{FF2B5EF4-FFF2-40B4-BE49-F238E27FC236}">
              <a16:creationId xmlns:a16="http://schemas.microsoft.com/office/drawing/2014/main" id="{00000000-0008-0000-0500-00004E000000}"/>
            </a:ext>
          </a:extLst>
        </xdr:cNvPr>
        <xdr:cNvSpPr/>
      </xdr:nvSpPr>
      <xdr:spPr>
        <a:xfrm>
          <a:off x="5600700" y="1166812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3</xdr:col>
      <xdr:colOff>362403</xdr:colOff>
      <xdr:row>81</xdr:row>
      <xdr:rowOff>9525</xdr:rowOff>
    </xdr:from>
    <xdr:ext cx="976549" cy="242374"/>
    <xdr:sp macro="" textlink="">
      <xdr:nvSpPr>
        <xdr:cNvPr id="79" name="正方形/長方形 78">
          <a:extLst>
            <a:ext uri="{FF2B5EF4-FFF2-40B4-BE49-F238E27FC236}">
              <a16:creationId xmlns:a16="http://schemas.microsoft.com/office/drawing/2014/main" id="{00000000-0008-0000-0500-00004F000000}"/>
            </a:ext>
          </a:extLst>
        </xdr:cNvPr>
        <xdr:cNvSpPr/>
      </xdr:nvSpPr>
      <xdr:spPr>
        <a:xfrm>
          <a:off x="2289174" y="14498411"/>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10</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362402</xdr:colOff>
      <xdr:row>92</xdr:row>
      <xdr:rowOff>19050</xdr:rowOff>
    </xdr:from>
    <xdr:ext cx="976549" cy="242374"/>
    <xdr:sp macro="" textlink="">
      <xdr:nvSpPr>
        <xdr:cNvPr id="80" name="正方形/長方形 79">
          <a:extLst>
            <a:ext uri="{FF2B5EF4-FFF2-40B4-BE49-F238E27FC236}">
              <a16:creationId xmlns:a16="http://schemas.microsoft.com/office/drawing/2014/main" id="{00000000-0008-0000-0500-000050000000}"/>
            </a:ext>
          </a:extLst>
        </xdr:cNvPr>
        <xdr:cNvSpPr/>
      </xdr:nvSpPr>
      <xdr:spPr>
        <a:xfrm>
          <a:off x="2289173" y="16445593"/>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10</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343352</xdr:colOff>
      <xdr:row>102</xdr:row>
      <xdr:rowOff>161925</xdr:rowOff>
    </xdr:from>
    <xdr:ext cx="976549" cy="242374"/>
    <xdr:sp macro="" textlink="">
      <xdr:nvSpPr>
        <xdr:cNvPr id="81" name="正方形/長方形 80">
          <a:extLst>
            <a:ext uri="{FF2B5EF4-FFF2-40B4-BE49-F238E27FC236}">
              <a16:creationId xmlns:a16="http://schemas.microsoft.com/office/drawing/2014/main" id="{00000000-0008-0000-0500-000051000000}"/>
            </a:ext>
          </a:extLst>
        </xdr:cNvPr>
        <xdr:cNvSpPr/>
      </xdr:nvSpPr>
      <xdr:spPr>
        <a:xfrm>
          <a:off x="2270123" y="18351954"/>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10</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447675</xdr:colOff>
      <xdr:row>51</xdr:row>
      <xdr:rowOff>66675</xdr:rowOff>
    </xdr:from>
    <xdr:ext cx="1648495" cy="328099"/>
    <xdr:sp macro="" textlink="">
      <xdr:nvSpPr>
        <xdr:cNvPr id="90" name="正方形/長方形 89">
          <a:extLst>
            <a:ext uri="{FF2B5EF4-FFF2-40B4-BE49-F238E27FC236}">
              <a16:creationId xmlns:a16="http://schemas.microsoft.com/office/drawing/2014/main" id="{00000000-0008-0000-0500-00005A000000}"/>
            </a:ext>
          </a:extLst>
        </xdr:cNvPr>
        <xdr:cNvSpPr/>
      </xdr:nvSpPr>
      <xdr:spPr>
        <a:xfrm>
          <a:off x="1714500" y="9058275"/>
          <a:ext cx="16484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1-2-2</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2</xdr:col>
      <xdr:colOff>428625</xdr:colOff>
      <xdr:row>9</xdr:row>
      <xdr:rowOff>19050</xdr:rowOff>
    </xdr:from>
    <xdr:ext cx="1320747" cy="325730"/>
    <xdr:sp macro="" textlink="">
      <xdr:nvSpPr>
        <xdr:cNvPr id="102" name="正方形/長方形 101">
          <a:extLst>
            <a:ext uri="{FF2B5EF4-FFF2-40B4-BE49-F238E27FC236}">
              <a16:creationId xmlns:a16="http://schemas.microsoft.com/office/drawing/2014/main" id="{00000000-0008-0000-0500-000066000000}"/>
            </a:ext>
          </a:extLst>
        </xdr:cNvPr>
        <xdr:cNvSpPr/>
      </xdr:nvSpPr>
      <xdr:spPr>
        <a:xfrm>
          <a:off x="1695450" y="172402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2</xdr:col>
      <xdr:colOff>409575</xdr:colOff>
      <xdr:row>29</xdr:row>
      <xdr:rowOff>104775</xdr:rowOff>
    </xdr:from>
    <xdr:ext cx="1496095" cy="328099"/>
    <xdr:sp macro="" textlink="">
      <xdr:nvSpPr>
        <xdr:cNvPr id="104" name="正方形/長方形 103">
          <a:extLst>
            <a:ext uri="{FF2B5EF4-FFF2-40B4-BE49-F238E27FC236}">
              <a16:creationId xmlns:a16="http://schemas.microsoft.com/office/drawing/2014/main" id="{00000000-0008-0000-0500-000068000000}"/>
            </a:ext>
          </a:extLst>
        </xdr:cNvPr>
        <xdr:cNvSpPr/>
      </xdr:nvSpPr>
      <xdr:spPr>
        <a:xfrm>
          <a:off x="1676400" y="52768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1-2-4</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endParaRPr>
        </a:p>
      </xdr:txBody>
    </xdr:sp>
    <xdr:clientData/>
  </xdr:oneCellAnchor>
  <xdr:oneCellAnchor>
    <xdr:from>
      <xdr:col>2</xdr:col>
      <xdr:colOff>400053</xdr:colOff>
      <xdr:row>30</xdr:row>
      <xdr:rowOff>161925</xdr:rowOff>
    </xdr:from>
    <xdr:ext cx="1441420" cy="325730"/>
    <xdr:sp macro="" textlink="">
      <xdr:nvSpPr>
        <xdr:cNvPr id="105" name="正方形/長方形 104">
          <a:extLst>
            <a:ext uri="{FF2B5EF4-FFF2-40B4-BE49-F238E27FC236}">
              <a16:creationId xmlns:a16="http://schemas.microsoft.com/office/drawing/2014/main" id="{00000000-0008-0000-0500-000069000000}"/>
            </a:ext>
          </a:extLst>
        </xdr:cNvPr>
        <xdr:cNvSpPr/>
      </xdr:nvSpPr>
      <xdr:spPr>
        <a:xfrm>
          <a:off x="1666878" y="550545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総合　千太</a:t>
          </a: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　㊞</a:t>
          </a:r>
        </a:p>
      </xdr:txBody>
    </xdr:sp>
    <xdr:clientData/>
  </xdr:oneCellAnchor>
  <xdr:oneCellAnchor>
    <xdr:from>
      <xdr:col>0</xdr:col>
      <xdr:colOff>65403</xdr:colOff>
      <xdr:row>35</xdr:row>
      <xdr:rowOff>142875</xdr:rowOff>
    </xdr:from>
    <xdr:ext cx="1628266" cy="275717"/>
    <xdr:sp macro="" textlink="">
      <xdr:nvSpPr>
        <xdr:cNvPr id="130" name="正方形/長方形 129">
          <a:extLst>
            <a:ext uri="{FF2B5EF4-FFF2-40B4-BE49-F238E27FC236}">
              <a16:creationId xmlns:a16="http://schemas.microsoft.com/office/drawing/2014/main" id="{00000000-0008-0000-0500-000082000000}"/>
            </a:ext>
          </a:extLst>
        </xdr:cNvPr>
        <xdr:cNvSpPr/>
      </xdr:nvSpPr>
      <xdr:spPr>
        <a:xfrm>
          <a:off x="8923653" y="65436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1</xdr:col>
      <xdr:colOff>400050</xdr:colOff>
      <xdr:row>33</xdr:row>
      <xdr:rowOff>142875</xdr:rowOff>
    </xdr:from>
    <xdr:ext cx="1072731" cy="359073"/>
    <xdr:sp macro="" textlink="">
      <xdr:nvSpPr>
        <xdr:cNvPr id="131" name="正方形/長方形 130">
          <a:extLst>
            <a:ext uri="{FF2B5EF4-FFF2-40B4-BE49-F238E27FC236}">
              <a16:creationId xmlns:a16="http://schemas.microsoft.com/office/drawing/2014/main" id="{00000000-0008-0000-0500-000083000000}"/>
            </a:ext>
          </a:extLst>
        </xdr:cNvPr>
        <xdr:cNvSpPr/>
      </xdr:nvSpPr>
      <xdr:spPr>
        <a:xfrm>
          <a:off x="9944100" y="619125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85724</xdr:colOff>
      <xdr:row>36</xdr:row>
      <xdr:rowOff>152400</xdr:rowOff>
    </xdr:from>
    <xdr:ext cx="1455399" cy="325730"/>
    <xdr:sp macro="" textlink="">
      <xdr:nvSpPr>
        <xdr:cNvPr id="132" name="正方形/長方形 131">
          <a:extLst>
            <a:ext uri="{FF2B5EF4-FFF2-40B4-BE49-F238E27FC236}">
              <a16:creationId xmlns:a16="http://schemas.microsoft.com/office/drawing/2014/main" id="{00000000-0008-0000-0500-000084000000}"/>
            </a:ext>
          </a:extLst>
        </xdr:cNvPr>
        <xdr:cNvSpPr/>
      </xdr:nvSpPr>
      <xdr:spPr>
        <a:xfrm>
          <a:off x="666749" y="6553200"/>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￥１５，０００．－</a:t>
          </a:r>
        </a:p>
      </xdr:txBody>
    </xdr:sp>
    <xdr:clientData/>
  </xdr:oneCellAnchor>
  <xdr:oneCellAnchor>
    <xdr:from>
      <xdr:col>3</xdr:col>
      <xdr:colOff>400262</xdr:colOff>
      <xdr:row>34</xdr:row>
      <xdr:rowOff>152400</xdr:rowOff>
    </xdr:from>
    <xdr:ext cx="918072" cy="242374"/>
    <xdr:sp macro="" textlink="">
      <xdr:nvSpPr>
        <xdr:cNvPr id="133" name="正方形/長方形 132">
          <a:extLst>
            <a:ext uri="{FF2B5EF4-FFF2-40B4-BE49-F238E27FC236}">
              <a16:creationId xmlns:a16="http://schemas.microsoft.com/office/drawing/2014/main" id="{00000000-0008-0000-0500-000085000000}"/>
            </a:ext>
          </a:extLst>
        </xdr:cNvPr>
        <xdr:cNvSpPr/>
      </xdr:nvSpPr>
      <xdr:spPr>
        <a:xfrm>
          <a:off x="2327033" y="6291943"/>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30</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2</xdr:col>
      <xdr:colOff>571500</xdr:colOff>
      <xdr:row>40</xdr:row>
      <xdr:rowOff>76201</xdr:rowOff>
    </xdr:from>
    <xdr:ext cx="1378583" cy="247650"/>
    <xdr:sp macro="" textlink="">
      <xdr:nvSpPr>
        <xdr:cNvPr id="134" name="正方形/長方形 133">
          <a:extLst>
            <a:ext uri="{FF2B5EF4-FFF2-40B4-BE49-F238E27FC236}">
              <a16:creationId xmlns:a16="http://schemas.microsoft.com/office/drawing/2014/main" id="{00000000-0008-0000-0500-000086000000}"/>
            </a:ext>
          </a:extLst>
        </xdr:cNvPr>
        <xdr:cNvSpPr/>
      </xdr:nvSpPr>
      <xdr:spPr>
        <a:xfrm>
          <a:off x="10801350" y="7334251"/>
          <a:ext cx="1378583" cy="247650"/>
        </a:xfrm>
        <a:prstGeom prst="rect">
          <a:avLst/>
        </a:prstGeom>
        <a:noFill/>
      </xdr:spPr>
      <xdr:txBody>
        <a:bodyPr wrap="none" lIns="91440" tIns="45720" rIns="91440" bIns="45720">
          <a:noAutofit/>
        </a:bodyPr>
        <a:lstStyle/>
        <a:p>
          <a:pPr algn="l">
            <a:lnSpc>
              <a:spcPts val="600"/>
            </a:lnSpc>
          </a:pPr>
          <a:r>
            <a:rPr lang="ja-JP" altLang="en-US"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東京都国立市谷保</a:t>
          </a:r>
          <a:r>
            <a:rPr lang="en-US" altLang="ja-JP"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5-4-3</a:t>
          </a:r>
        </a:p>
        <a:p>
          <a:pPr algn="l">
            <a:lnSpc>
              <a:spcPts val="600"/>
            </a:lnSpc>
          </a:pPr>
          <a:r>
            <a:rPr lang="en-US" altLang="ja-JP"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endParaRPr>
        </a:p>
      </xdr:txBody>
    </xdr:sp>
    <xdr:clientData/>
  </xdr:oneCellAnchor>
  <xdr:oneCellAnchor>
    <xdr:from>
      <xdr:col>2</xdr:col>
      <xdr:colOff>628650</xdr:colOff>
      <xdr:row>41</xdr:row>
      <xdr:rowOff>133350</xdr:rowOff>
    </xdr:from>
    <xdr:ext cx="1210203" cy="351891"/>
    <xdr:sp macro="" textlink="">
      <xdr:nvSpPr>
        <xdr:cNvPr id="135" name="正方形/長方形 134">
          <a:extLst>
            <a:ext uri="{FF2B5EF4-FFF2-40B4-BE49-F238E27FC236}">
              <a16:creationId xmlns:a16="http://schemas.microsoft.com/office/drawing/2014/main" id="{00000000-0008-0000-0500-000087000000}"/>
            </a:ext>
          </a:extLst>
        </xdr:cNvPr>
        <xdr:cNvSpPr/>
      </xdr:nvSpPr>
      <xdr:spPr>
        <a:xfrm>
          <a:off x="10858500" y="7562850"/>
          <a:ext cx="1210203" cy="351891"/>
        </a:xfrm>
        <a:prstGeom prst="rect">
          <a:avLst/>
        </a:prstGeom>
        <a:noFill/>
      </xdr:spPr>
      <xdr:txBody>
        <a:bodyPr wrap="none" lIns="91440" tIns="45720" rIns="91440" bIns="45720">
          <a:spAutoFit/>
        </a:bodyPr>
        <a:lstStyle/>
        <a:p>
          <a:pPr algn="ctr">
            <a:lnSpc>
              <a:spcPts val="900"/>
            </a:lnSpc>
          </a:pPr>
          <a:r>
            <a:rPr lang="ja-JP" altLang="en-US"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国立　一　㊞</a:t>
          </a:r>
          <a:endParaRPr lang="en-US" altLang="ja-JP"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endParaRPr>
        </a:p>
        <a:p>
          <a:pPr algn="ctr">
            <a:lnSpc>
              <a:spcPts val="800"/>
            </a:lnSpc>
          </a:pPr>
          <a:r>
            <a:rPr lang="ja-JP" altLang="en-US"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代筆　王子太郎</a:t>
          </a:r>
        </a:p>
      </xdr:txBody>
    </xdr:sp>
    <xdr:clientData/>
  </xdr:oneCellAnchor>
  <xdr:oneCellAnchor>
    <xdr:from>
      <xdr:col>8</xdr:col>
      <xdr:colOff>504822</xdr:colOff>
      <xdr:row>18</xdr:row>
      <xdr:rowOff>104775</xdr:rowOff>
    </xdr:from>
    <xdr:ext cx="1496095" cy="328099"/>
    <xdr:sp macro="" textlink="">
      <xdr:nvSpPr>
        <xdr:cNvPr id="142" name="正方形/長方形 141">
          <a:extLst>
            <a:ext uri="{FF2B5EF4-FFF2-40B4-BE49-F238E27FC236}">
              <a16:creationId xmlns:a16="http://schemas.microsoft.com/office/drawing/2014/main" id="{00000000-0008-0000-0500-00008E000000}"/>
            </a:ext>
          </a:extLst>
        </xdr:cNvPr>
        <xdr:cNvSpPr/>
      </xdr:nvSpPr>
      <xdr:spPr>
        <a:xfrm>
          <a:off x="5581647" y="33718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1-2-4</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endParaRPr>
        </a:p>
      </xdr:txBody>
    </xdr:sp>
    <xdr:clientData/>
  </xdr:oneCellAnchor>
  <xdr:oneCellAnchor>
    <xdr:from>
      <xdr:col>8</xdr:col>
      <xdr:colOff>495300</xdr:colOff>
      <xdr:row>19</xdr:row>
      <xdr:rowOff>161925</xdr:rowOff>
    </xdr:from>
    <xdr:ext cx="1441420" cy="325730"/>
    <xdr:sp macro="" textlink="">
      <xdr:nvSpPr>
        <xdr:cNvPr id="143" name="正方形/長方形 142">
          <a:extLst>
            <a:ext uri="{FF2B5EF4-FFF2-40B4-BE49-F238E27FC236}">
              <a16:creationId xmlns:a16="http://schemas.microsoft.com/office/drawing/2014/main" id="{00000000-0008-0000-0500-00008F000000}"/>
            </a:ext>
          </a:extLst>
        </xdr:cNvPr>
        <xdr:cNvSpPr/>
      </xdr:nvSpPr>
      <xdr:spPr>
        <a:xfrm>
          <a:off x="5572125" y="360045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総合　千太</a:t>
          </a: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　㊞</a:t>
          </a:r>
        </a:p>
      </xdr:txBody>
    </xdr:sp>
    <xdr:clientData/>
  </xdr:oneCellAnchor>
  <xdr:oneCellAnchor>
    <xdr:from>
      <xdr:col>6</xdr:col>
      <xdr:colOff>65403</xdr:colOff>
      <xdr:row>25</xdr:row>
      <xdr:rowOff>0</xdr:rowOff>
    </xdr:from>
    <xdr:ext cx="1628266" cy="275717"/>
    <xdr:sp macro="" textlink="">
      <xdr:nvSpPr>
        <xdr:cNvPr id="162" name="正方形/長方形 161">
          <a:extLst>
            <a:ext uri="{FF2B5EF4-FFF2-40B4-BE49-F238E27FC236}">
              <a16:creationId xmlns:a16="http://schemas.microsoft.com/office/drawing/2014/main" id="{00000000-0008-0000-0500-0000A2000000}"/>
            </a:ext>
          </a:extLst>
        </xdr:cNvPr>
        <xdr:cNvSpPr/>
      </xdr:nvSpPr>
      <xdr:spPr>
        <a:xfrm>
          <a:off x="8923653" y="676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7</xdr:col>
      <xdr:colOff>428625</xdr:colOff>
      <xdr:row>23</xdr:row>
      <xdr:rowOff>9525</xdr:rowOff>
    </xdr:from>
    <xdr:ext cx="1072731" cy="359073"/>
    <xdr:sp macro="" textlink="">
      <xdr:nvSpPr>
        <xdr:cNvPr id="163" name="正方形/長方形 162">
          <a:extLst>
            <a:ext uri="{FF2B5EF4-FFF2-40B4-BE49-F238E27FC236}">
              <a16:creationId xmlns:a16="http://schemas.microsoft.com/office/drawing/2014/main" id="{00000000-0008-0000-0500-0000A3000000}"/>
            </a:ext>
          </a:extLst>
        </xdr:cNvPr>
        <xdr:cNvSpPr/>
      </xdr:nvSpPr>
      <xdr:spPr>
        <a:xfrm>
          <a:off x="9972675" y="3429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85726</xdr:colOff>
      <xdr:row>26</xdr:row>
      <xdr:rowOff>19050</xdr:rowOff>
    </xdr:from>
    <xdr:ext cx="1455399" cy="325730"/>
    <xdr:sp macro="" textlink="">
      <xdr:nvSpPr>
        <xdr:cNvPr id="164" name="正方形/長方形 163">
          <a:extLst>
            <a:ext uri="{FF2B5EF4-FFF2-40B4-BE49-F238E27FC236}">
              <a16:creationId xmlns:a16="http://schemas.microsoft.com/office/drawing/2014/main" id="{00000000-0008-0000-0500-0000A4000000}"/>
            </a:ext>
          </a:extLst>
        </xdr:cNvPr>
        <xdr:cNvSpPr/>
      </xdr:nvSpPr>
      <xdr:spPr>
        <a:xfrm>
          <a:off x="9629776" y="866775"/>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9</xdr:col>
      <xdr:colOff>400262</xdr:colOff>
      <xdr:row>24</xdr:row>
      <xdr:rowOff>66675</xdr:rowOff>
    </xdr:from>
    <xdr:ext cx="918072" cy="242374"/>
    <xdr:sp macro="" textlink="">
      <xdr:nvSpPr>
        <xdr:cNvPr id="165" name="正方形/長方形 164">
          <a:extLst>
            <a:ext uri="{FF2B5EF4-FFF2-40B4-BE49-F238E27FC236}">
              <a16:creationId xmlns:a16="http://schemas.microsoft.com/office/drawing/2014/main" id="{00000000-0008-0000-0500-0000A5000000}"/>
            </a:ext>
          </a:extLst>
        </xdr:cNvPr>
        <xdr:cNvSpPr/>
      </xdr:nvSpPr>
      <xdr:spPr>
        <a:xfrm>
          <a:off x="6267662" y="4442732"/>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7</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485775</xdr:colOff>
      <xdr:row>31</xdr:row>
      <xdr:rowOff>38100</xdr:rowOff>
    </xdr:from>
    <xdr:ext cx="1320747" cy="325730"/>
    <xdr:sp macro="" textlink="">
      <xdr:nvSpPr>
        <xdr:cNvPr id="166" name="正方形/長方形 165">
          <a:extLst>
            <a:ext uri="{FF2B5EF4-FFF2-40B4-BE49-F238E27FC236}">
              <a16:creationId xmlns:a16="http://schemas.microsoft.com/office/drawing/2014/main" id="{00000000-0008-0000-0500-0000A6000000}"/>
            </a:ext>
          </a:extLst>
        </xdr:cNvPr>
        <xdr:cNvSpPr/>
      </xdr:nvSpPr>
      <xdr:spPr>
        <a:xfrm>
          <a:off x="10715625" y="174307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8</xdr:col>
      <xdr:colOff>352425</xdr:colOff>
      <xdr:row>29</xdr:row>
      <xdr:rowOff>142875</xdr:rowOff>
    </xdr:from>
    <xdr:ext cx="1628775" cy="328099"/>
    <xdr:sp macro="" textlink="">
      <xdr:nvSpPr>
        <xdr:cNvPr id="167" name="正方形/長方形 166">
          <a:extLst>
            <a:ext uri="{FF2B5EF4-FFF2-40B4-BE49-F238E27FC236}">
              <a16:creationId xmlns:a16="http://schemas.microsoft.com/office/drawing/2014/main" id="{00000000-0008-0000-0500-0000A7000000}"/>
            </a:ext>
          </a:extLst>
        </xdr:cNvPr>
        <xdr:cNvSpPr/>
      </xdr:nvSpPr>
      <xdr:spPr>
        <a:xfrm>
          <a:off x="10582275" y="1504950"/>
          <a:ext cx="162877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1-2-2</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6</xdr:col>
      <xdr:colOff>65403</xdr:colOff>
      <xdr:row>36</xdr:row>
      <xdr:rowOff>0</xdr:rowOff>
    </xdr:from>
    <xdr:ext cx="1628266" cy="275717"/>
    <xdr:sp macro="" textlink="">
      <xdr:nvSpPr>
        <xdr:cNvPr id="168" name="正方形/長方形 167">
          <a:extLst>
            <a:ext uri="{FF2B5EF4-FFF2-40B4-BE49-F238E27FC236}">
              <a16:creationId xmlns:a16="http://schemas.microsoft.com/office/drawing/2014/main" id="{00000000-0008-0000-0500-0000A8000000}"/>
            </a:ext>
          </a:extLst>
        </xdr:cNvPr>
        <xdr:cNvSpPr/>
      </xdr:nvSpPr>
      <xdr:spPr>
        <a:xfrm>
          <a:off x="3770628" y="4486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7</xdr:col>
      <xdr:colOff>428625</xdr:colOff>
      <xdr:row>34</xdr:row>
      <xdr:rowOff>9525</xdr:rowOff>
    </xdr:from>
    <xdr:ext cx="1072731" cy="359073"/>
    <xdr:sp macro="" textlink="">
      <xdr:nvSpPr>
        <xdr:cNvPr id="169" name="正方形/長方形 168">
          <a:extLst>
            <a:ext uri="{FF2B5EF4-FFF2-40B4-BE49-F238E27FC236}">
              <a16:creationId xmlns:a16="http://schemas.microsoft.com/office/drawing/2014/main" id="{00000000-0008-0000-0500-0000A9000000}"/>
            </a:ext>
          </a:extLst>
        </xdr:cNvPr>
        <xdr:cNvSpPr/>
      </xdr:nvSpPr>
      <xdr:spPr>
        <a:xfrm>
          <a:off x="4819650" y="41529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153052</xdr:colOff>
      <xdr:row>37</xdr:row>
      <xdr:rowOff>19050</xdr:rowOff>
    </xdr:from>
    <xdr:ext cx="1320747" cy="325730"/>
    <xdr:sp macro="" textlink="">
      <xdr:nvSpPr>
        <xdr:cNvPr id="170" name="正方形/長方形 169">
          <a:extLst>
            <a:ext uri="{FF2B5EF4-FFF2-40B4-BE49-F238E27FC236}">
              <a16:creationId xmlns:a16="http://schemas.microsoft.com/office/drawing/2014/main" id="{00000000-0008-0000-0500-0000AA000000}"/>
            </a:ext>
          </a:extLst>
        </xdr:cNvPr>
        <xdr:cNvSpPr/>
      </xdr:nvSpPr>
      <xdr:spPr>
        <a:xfrm>
          <a:off x="4544077" y="6581775"/>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9</xdr:col>
      <xdr:colOff>400262</xdr:colOff>
      <xdr:row>35</xdr:row>
      <xdr:rowOff>66675</xdr:rowOff>
    </xdr:from>
    <xdr:ext cx="918072" cy="242374"/>
    <xdr:sp macro="" textlink="">
      <xdr:nvSpPr>
        <xdr:cNvPr id="171" name="正方形/長方形 170">
          <a:extLst>
            <a:ext uri="{FF2B5EF4-FFF2-40B4-BE49-F238E27FC236}">
              <a16:creationId xmlns:a16="http://schemas.microsoft.com/office/drawing/2014/main" id="{00000000-0008-0000-0500-0000AB000000}"/>
            </a:ext>
          </a:extLst>
        </xdr:cNvPr>
        <xdr:cNvSpPr/>
      </xdr:nvSpPr>
      <xdr:spPr>
        <a:xfrm>
          <a:off x="6267662" y="6380389"/>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7</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571497</xdr:colOff>
      <xdr:row>40</xdr:row>
      <xdr:rowOff>85725</xdr:rowOff>
    </xdr:from>
    <xdr:ext cx="1496095" cy="328099"/>
    <xdr:sp macro="" textlink="">
      <xdr:nvSpPr>
        <xdr:cNvPr id="174" name="正方形/長方形 173">
          <a:extLst>
            <a:ext uri="{FF2B5EF4-FFF2-40B4-BE49-F238E27FC236}">
              <a16:creationId xmlns:a16="http://schemas.microsoft.com/office/drawing/2014/main" id="{00000000-0008-0000-0500-0000AE000000}"/>
            </a:ext>
          </a:extLst>
        </xdr:cNvPr>
        <xdr:cNvSpPr/>
      </xdr:nvSpPr>
      <xdr:spPr>
        <a:xfrm>
          <a:off x="5648322" y="716280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1-2-4</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endParaRPr>
        </a:p>
      </xdr:txBody>
    </xdr:sp>
    <xdr:clientData/>
  </xdr:oneCellAnchor>
  <xdr:oneCellAnchor>
    <xdr:from>
      <xdr:col>8</xdr:col>
      <xdr:colOff>561975</xdr:colOff>
      <xdr:row>41</xdr:row>
      <xdr:rowOff>142875</xdr:rowOff>
    </xdr:from>
    <xdr:ext cx="1441420" cy="325730"/>
    <xdr:sp macro="" textlink="">
      <xdr:nvSpPr>
        <xdr:cNvPr id="175" name="正方形/長方形 174">
          <a:extLst>
            <a:ext uri="{FF2B5EF4-FFF2-40B4-BE49-F238E27FC236}">
              <a16:creationId xmlns:a16="http://schemas.microsoft.com/office/drawing/2014/main" id="{00000000-0008-0000-0500-0000AF000000}"/>
            </a:ext>
          </a:extLst>
        </xdr:cNvPr>
        <xdr:cNvSpPr/>
      </xdr:nvSpPr>
      <xdr:spPr>
        <a:xfrm>
          <a:off x="5638800" y="739140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総合　千太</a:t>
          </a: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　㊞</a:t>
          </a:r>
        </a:p>
      </xdr:txBody>
    </xdr:sp>
    <xdr:clientData/>
  </xdr:oneCellAnchor>
  <xdr:oneCellAnchor>
    <xdr:from>
      <xdr:col>6</xdr:col>
      <xdr:colOff>65403</xdr:colOff>
      <xdr:row>47</xdr:row>
      <xdr:rowOff>0</xdr:rowOff>
    </xdr:from>
    <xdr:ext cx="1628266" cy="275717"/>
    <xdr:sp macro="" textlink="">
      <xdr:nvSpPr>
        <xdr:cNvPr id="176" name="正方形/長方形 175">
          <a:extLst>
            <a:ext uri="{FF2B5EF4-FFF2-40B4-BE49-F238E27FC236}">
              <a16:creationId xmlns:a16="http://schemas.microsoft.com/office/drawing/2014/main" id="{00000000-0008-0000-0500-0000B0000000}"/>
            </a:ext>
          </a:extLst>
        </xdr:cNvPr>
        <xdr:cNvSpPr/>
      </xdr:nvSpPr>
      <xdr:spPr>
        <a:xfrm>
          <a:off x="3770628" y="6391275"/>
          <a:ext cx="1628266" cy="275717"/>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7</xdr:col>
      <xdr:colOff>428625</xdr:colOff>
      <xdr:row>45</xdr:row>
      <xdr:rowOff>9525</xdr:rowOff>
    </xdr:from>
    <xdr:ext cx="1072731" cy="359073"/>
    <xdr:sp macro="" textlink="">
      <xdr:nvSpPr>
        <xdr:cNvPr id="177" name="正方形/長方形 176">
          <a:extLst>
            <a:ext uri="{FF2B5EF4-FFF2-40B4-BE49-F238E27FC236}">
              <a16:creationId xmlns:a16="http://schemas.microsoft.com/office/drawing/2014/main" id="{00000000-0008-0000-0500-0000B1000000}"/>
            </a:ext>
          </a:extLst>
        </xdr:cNvPr>
        <xdr:cNvSpPr/>
      </xdr:nvSpPr>
      <xdr:spPr>
        <a:xfrm>
          <a:off x="4819650" y="605790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153052</xdr:colOff>
      <xdr:row>48</xdr:row>
      <xdr:rowOff>19050</xdr:rowOff>
    </xdr:from>
    <xdr:ext cx="1320747" cy="325730"/>
    <xdr:sp macro="" textlink="">
      <xdr:nvSpPr>
        <xdr:cNvPr id="178" name="正方形/長方形 177">
          <a:extLst>
            <a:ext uri="{FF2B5EF4-FFF2-40B4-BE49-F238E27FC236}">
              <a16:creationId xmlns:a16="http://schemas.microsoft.com/office/drawing/2014/main" id="{00000000-0008-0000-0500-0000B2000000}"/>
            </a:ext>
          </a:extLst>
        </xdr:cNvPr>
        <xdr:cNvSpPr/>
      </xdr:nvSpPr>
      <xdr:spPr>
        <a:xfrm>
          <a:off x="4544077" y="6581775"/>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￥２，０００．－</a:t>
          </a:r>
        </a:p>
      </xdr:txBody>
    </xdr:sp>
    <xdr:clientData/>
  </xdr:oneCellAnchor>
  <xdr:oneCellAnchor>
    <xdr:from>
      <xdr:col>9</xdr:col>
      <xdr:colOff>400262</xdr:colOff>
      <xdr:row>46</xdr:row>
      <xdr:rowOff>66675</xdr:rowOff>
    </xdr:from>
    <xdr:ext cx="918072" cy="242374"/>
    <xdr:sp macro="" textlink="">
      <xdr:nvSpPr>
        <xdr:cNvPr id="179" name="正方形/長方形 178">
          <a:extLst>
            <a:ext uri="{FF2B5EF4-FFF2-40B4-BE49-F238E27FC236}">
              <a16:creationId xmlns:a16="http://schemas.microsoft.com/office/drawing/2014/main" id="{00000000-0008-0000-0500-0000B3000000}"/>
            </a:ext>
          </a:extLst>
        </xdr:cNvPr>
        <xdr:cNvSpPr/>
      </xdr:nvSpPr>
      <xdr:spPr>
        <a:xfrm>
          <a:off x="6267662" y="8318046"/>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7</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27</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523875</xdr:colOff>
      <xdr:row>51</xdr:row>
      <xdr:rowOff>66675</xdr:rowOff>
    </xdr:from>
    <xdr:ext cx="1496095" cy="328099"/>
    <xdr:sp macro="" textlink="">
      <xdr:nvSpPr>
        <xdr:cNvPr id="182" name="正方形/長方形 181">
          <a:extLst>
            <a:ext uri="{FF2B5EF4-FFF2-40B4-BE49-F238E27FC236}">
              <a16:creationId xmlns:a16="http://schemas.microsoft.com/office/drawing/2014/main" id="{00000000-0008-0000-0500-0000B6000000}"/>
            </a:ext>
          </a:extLst>
        </xdr:cNvPr>
        <xdr:cNvSpPr/>
      </xdr:nvSpPr>
      <xdr:spPr>
        <a:xfrm>
          <a:off x="5600700" y="90487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8</xdr:col>
      <xdr:colOff>533402</xdr:colOff>
      <xdr:row>53</xdr:row>
      <xdr:rowOff>9525</xdr:rowOff>
    </xdr:from>
    <xdr:ext cx="1441420" cy="325730"/>
    <xdr:sp macro="" textlink="">
      <xdr:nvSpPr>
        <xdr:cNvPr id="183" name="正方形/長方形 182">
          <a:extLst>
            <a:ext uri="{FF2B5EF4-FFF2-40B4-BE49-F238E27FC236}">
              <a16:creationId xmlns:a16="http://schemas.microsoft.com/office/drawing/2014/main" id="{00000000-0008-0000-0500-0000B7000000}"/>
            </a:ext>
          </a:extLst>
        </xdr:cNvPr>
        <xdr:cNvSpPr/>
      </xdr:nvSpPr>
      <xdr:spPr>
        <a:xfrm>
          <a:off x="5610227" y="933450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0</xdr:col>
      <xdr:colOff>123825</xdr:colOff>
      <xdr:row>59</xdr:row>
      <xdr:rowOff>161925</xdr:rowOff>
    </xdr:from>
    <xdr:ext cx="1628266" cy="275717"/>
    <xdr:sp macro="" textlink="">
      <xdr:nvSpPr>
        <xdr:cNvPr id="214" name="正方形/長方形 213">
          <a:extLst>
            <a:ext uri="{FF2B5EF4-FFF2-40B4-BE49-F238E27FC236}">
              <a16:creationId xmlns:a16="http://schemas.microsoft.com/office/drawing/2014/main" id="{00000000-0008-0000-0500-0000D6000000}"/>
            </a:ext>
          </a:extLst>
        </xdr:cNvPr>
        <xdr:cNvSpPr/>
      </xdr:nvSpPr>
      <xdr:spPr>
        <a:xfrm>
          <a:off x="8982075" y="6381750"/>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1</xdr:col>
      <xdr:colOff>361950</xdr:colOff>
      <xdr:row>57</xdr:row>
      <xdr:rowOff>171450</xdr:rowOff>
    </xdr:from>
    <xdr:ext cx="1072731" cy="359073"/>
    <xdr:sp macro="" textlink="">
      <xdr:nvSpPr>
        <xdr:cNvPr id="215" name="正方形/長方形 214">
          <a:extLst>
            <a:ext uri="{FF2B5EF4-FFF2-40B4-BE49-F238E27FC236}">
              <a16:creationId xmlns:a16="http://schemas.microsoft.com/office/drawing/2014/main" id="{00000000-0008-0000-0500-0000D7000000}"/>
            </a:ext>
          </a:extLst>
        </xdr:cNvPr>
        <xdr:cNvSpPr/>
      </xdr:nvSpPr>
      <xdr:spPr>
        <a:xfrm>
          <a:off x="9906000" y="6038850"/>
          <a:ext cx="1072731"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1</xdr:col>
      <xdr:colOff>123825</xdr:colOff>
      <xdr:row>61</xdr:row>
      <xdr:rowOff>38100</xdr:rowOff>
    </xdr:from>
    <xdr:ext cx="1455399" cy="325730"/>
    <xdr:sp macro="" textlink="">
      <xdr:nvSpPr>
        <xdr:cNvPr id="216" name="正方形/長方形 215">
          <a:extLst>
            <a:ext uri="{FF2B5EF4-FFF2-40B4-BE49-F238E27FC236}">
              <a16:creationId xmlns:a16="http://schemas.microsoft.com/office/drawing/2014/main" id="{00000000-0008-0000-0500-0000D8000000}"/>
            </a:ext>
          </a:extLst>
        </xdr:cNvPr>
        <xdr:cNvSpPr/>
      </xdr:nvSpPr>
      <xdr:spPr>
        <a:xfrm>
          <a:off x="9667875" y="6600825"/>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3</xdr:col>
      <xdr:colOff>352637</xdr:colOff>
      <xdr:row>58</xdr:row>
      <xdr:rowOff>161925</xdr:rowOff>
    </xdr:from>
    <xdr:ext cx="918072" cy="242374"/>
    <xdr:sp macro="" textlink="">
      <xdr:nvSpPr>
        <xdr:cNvPr id="217" name="正方形/長方形 216">
          <a:extLst>
            <a:ext uri="{FF2B5EF4-FFF2-40B4-BE49-F238E27FC236}">
              <a16:creationId xmlns:a16="http://schemas.microsoft.com/office/drawing/2014/main" id="{00000000-0008-0000-0500-0000D9000000}"/>
            </a:ext>
          </a:extLst>
        </xdr:cNvPr>
        <xdr:cNvSpPr/>
      </xdr:nvSpPr>
      <xdr:spPr>
        <a:xfrm>
          <a:off x="2279408" y="10612211"/>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9</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19</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3</xdr:col>
      <xdr:colOff>0</xdr:colOff>
      <xdr:row>66</xdr:row>
      <xdr:rowOff>0</xdr:rowOff>
    </xdr:from>
    <xdr:ext cx="1320747" cy="325730"/>
    <xdr:sp macro="" textlink="">
      <xdr:nvSpPr>
        <xdr:cNvPr id="218" name="正方形/長方形 217">
          <a:extLst>
            <a:ext uri="{FF2B5EF4-FFF2-40B4-BE49-F238E27FC236}">
              <a16:creationId xmlns:a16="http://schemas.microsoft.com/office/drawing/2014/main" id="{00000000-0008-0000-0500-0000DA000000}"/>
            </a:ext>
          </a:extLst>
        </xdr:cNvPr>
        <xdr:cNvSpPr/>
      </xdr:nvSpPr>
      <xdr:spPr>
        <a:xfrm>
          <a:off x="10915650" y="741997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2</xdr:col>
      <xdr:colOff>419101</xdr:colOff>
      <xdr:row>64</xdr:row>
      <xdr:rowOff>95250</xdr:rowOff>
    </xdr:from>
    <xdr:ext cx="1619920" cy="328099"/>
    <xdr:sp macro="" textlink="">
      <xdr:nvSpPr>
        <xdr:cNvPr id="219" name="正方形/長方形 218">
          <a:extLst>
            <a:ext uri="{FF2B5EF4-FFF2-40B4-BE49-F238E27FC236}">
              <a16:creationId xmlns:a16="http://schemas.microsoft.com/office/drawing/2014/main" id="{00000000-0008-0000-0500-0000DB000000}"/>
            </a:ext>
          </a:extLst>
        </xdr:cNvPr>
        <xdr:cNvSpPr/>
      </xdr:nvSpPr>
      <xdr:spPr>
        <a:xfrm>
          <a:off x="1685926" y="11430000"/>
          <a:ext cx="161992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2</xdr:col>
      <xdr:colOff>504825</xdr:colOff>
      <xdr:row>75</xdr:row>
      <xdr:rowOff>76200</xdr:rowOff>
    </xdr:from>
    <xdr:ext cx="1496095" cy="328099"/>
    <xdr:sp macro="" textlink="">
      <xdr:nvSpPr>
        <xdr:cNvPr id="220" name="正方形/長方形 219">
          <a:extLst>
            <a:ext uri="{FF2B5EF4-FFF2-40B4-BE49-F238E27FC236}">
              <a16:creationId xmlns:a16="http://schemas.microsoft.com/office/drawing/2014/main" id="{00000000-0008-0000-0500-0000DC000000}"/>
            </a:ext>
          </a:extLst>
        </xdr:cNvPr>
        <xdr:cNvSpPr/>
      </xdr:nvSpPr>
      <xdr:spPr>
        <a:xfrm>
          <a:off x="1771650" y="1333500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2</xdr:col>
      <xdr:colOff>514352</xdr:colOff>
      <xdr:row>77</xdr:row>
      <xdr:rowOff>9525</xdr:rowOff>
    </xdr:from>
    <xdr:ext cx="1441420" cy="325730"/>
    <xdr:sp macro="" textlink="">
      <xdr:nvSpPr>
        <xdr:cNvPr id="221" name="正方形/長方形 220">
          <a:extLst>
            <a:ext uri="{FF2B5EF4-FFF2-40B4-BE49-F238E27FC236}">
              <a16:creationId xmlns:a16="http://schemas.microsoft.com/office/drawing/2014/main" id="{00000000-0008-0000-0500-0000DD000000}"/>
            </a:ext>
          </a:extLst>
        </xdr:cNvPr>
        <xdr:cNvSpPr/>
      </xdr:nvSpPr>
      <xdr:spPr>
        <a:xfrm>
          <a:off x="1781177" y="1362075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2</xdr:col>
      <xdr:colOff>600075</xdr:colOff>
      <xdr:row>86</xdr:row>
      <xdr:rowOff>123825</xdr:rowOff>
    </xdr:from>
    <xdr:ext cx="1378583" cy="247650"/>
    <xdr:sp macro="" textlink="">
      <xdr:nvSpPr>
        <xdr:cNvPr id="224" name="正方形/長方形 223">
          <a:extLst>
            <a:ext uri="{FF2B5EF4-FFF2-40B4-BE49-F238E27FC236}">
              <a16:creationId xmlns:a16="http://schemas.microsoft.com/office/drawing/2014/main" id="{00000000-0008-0000-0500-0000E0000000}"/>
            </a:ext>
          </a:extLst>
        </xdr:cNvPr>
        <xdr:cNvSpPr/>
      </xdr:nvSpPr>
      <xdr:spPr>
        <a:xfrm>
          <a:off x="1866900" y="15306675"/>
          <a:ext cx="1378583" cy="247650"/>
        </a:xfrm>
        <a:prstGeom prst="rect">
          <a:avLst/>
        </a:prstGeom>
        <a:noFill/>
      </xdr:spPr>
      <xdr:txBody>
        <a:bodyPr wrap="none" lIns="91440" tIns="45720" rIns="91440" bIns="45720">
          <a:noAutofit/>
        </a:bodyPr>
        <a:lstStyle/>
        <a:p>
          <a:pPr algn="l">
            <a:lnSpc>
              <a:spcPts val="600"/>
            </a:lnSpc>
          </a:pPr>
          <a:r>
            <a:rPr lang="ja-JP" altLang="en-US"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東京都国立市谷保</a:t>
          </a:r>
          <a:r>
            <a:rPr lang="en-US" altLang="ja-JP"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5-4-3</a:t>
          </a:r>
        </a:p>
        <a:p>
          <a:pPr algn="l">
            <a:lnSpc>
              <a:spcPts val="600"/>
            </a:lnSpc>
          </a:pPr>
          <a:r>
            <a:rPr lang="en-US" altLang="ja-JP"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endParaRPr>
        </a:p>
      </xdr:txBody>
    </xdr:sp>
    <xdr:clientData/>
  </xdr:oneCellAnchor>
  <xdr:oneCellAnchor>
    <xdr:from>
      <xdr:col>2</xdr:col>
      <xdr:colOff>657225</xdr:colOff>
      <xdr:row>87</xdr:row>
      <xdr:rowOff>180974</xdr:rowOff>
    </xdr:from>
    <xdr:ext cx="1210203" cy="351891"/>
    <xdr:sp macro="" textlink="">
      <xdr:nvSpPr>
        <xdr:cNvPr id="225" name="正方形/長方形 224">
          <a:extLst>
            <a:ext uri="{FF2B5EF4-FFF2-40B4-BE49-F238E27FC236}">
              <a16:creationId xmlns:a16="http://schemas.microsoft.com/office/drawing/2014/main" id="{00000000-0008-0000-0500-0000E1000000}"/>
            </a:ext>
          </a:extLst>
        </xdr:cNvPr>
        <xdr:cNvSpPr/>
      </xdr:nvSpPr>
      <xdr:spPr>
        <a:xfrm>
          <a:off x="1924050" y="15535274"/>
          <a:ext cx="1210203" cy="351891"/>
        </a:xfrm>
        <a:prstGeom prst="rect">
          <a:avLst/>
        </a:prstGeom>
        <a:noFill/>
      </xdr:spPr>
      <xdr:txBody>
        <a:bodyPr wrap="none" lIns="91440" tIns="45720" rIns="91440" bIns="45720">
          <a:spAutoFit/>
        </a:bodyPr>
        <a:lstStyle/>
        <a:p>
          <a:pPr algn="ctr">
            <a:lnSpc>
              <a:spcPts val="900"/>
            </a:lnSpc>
          </a:pPr>
          <a:r>
            <a:rPr lang="ja-JP" altLang="en-US"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国立　一　㊞</a:t>
          </a:r>
          <a:endParaRPr lang="en-US" altLang="ja-JP"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endParaRPr>
        </a:p>
        <a:p>
          <a:pPr algn="ctr">
            <a:lnSpc>
              <a:spcPts val="800"/>
            </a:lnSpc>
          </a:pPr>
          <a:r>
            <a:rPr lang="ja-JP" altLang="en-US" sz="1200" b="0" cap="none" spc="0">
              <a:ln w="0"/>
              <a:solidFill>
                <a:schemeClr val="tx1"/>
              </a:solidFill>
              <a:effectLst>
                <a:outerShdw blurRad="38100" dist="19050" dir="2700000" algn="tl" rotWithShape="0">
                  <a:schemeClr val="dk1">
                    <a:alpha val="40000"/>
                  </a:schemeClr>
                </a:outerShdw>
              </a:effectLst>
              <a:latin typeface="HGP行書体" panose="03000600000000000000" pitchFamily="66" charset="-128"/>
              <a:ea typeface="HGP行書体" panose="03000600000000000000" pitchFamily="66" charset="-128"/>
            </a:rPr>
            <a:t>代筆　王子太郎</a:t>
          </a:r>
        </a:p>
      </xdr:txBody>
    </xdr:sp>
    <xdr:clientData/>
  </xdr:oneCellAnchor>
  <xdr:oneCellAnchor>
    <xdr:from>
      <xdr:col>2</xdr:col>
      <xdr:colOff>552450</xdr:colOff>
      <xdr:row>97</xdr:row>
      <xdr:rowOff>57150</xdr:rowOff>
    </xdr:from>
    <xdr:ext cx="1496095" cy="328099"/>
    <xdr:sp macro="" textlink="">
      <xdr:nvSpPr>
        <xdr:cNvPr id="226" name="正方形/長方形 225">
          <a:extLst>
            <a:ext uri="{FF2B5EF4-FFF2-40B4-BE49-F238E27FC236}">
              <a16:creationId xmlns:a16="http://schemas.microsoft.com/office/drawing/2014/main" id="{00000000-0008-0000-0500-0000E2000000}"/>
            </a:ext>
          </a:extLst>
        </xdr:cNvPr>
        <xdr:cNvSpPr/>
      </xdr:nvSpPr>
      <xdr:spPr>
        <a:xfrm>
          <a:off x="1819275" y="1716405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2</xdr:col>
      <xdr:colOff>514352</xdr:colOff>
      <xdr:row>98</xdr:row>
      <xdr:rowOff>142875</xdr:rowOff>
    </xdr:from>
    <xdr:ext cx="1441420" cy="325730"/>
    <xdr:sp macro="" textlink="">
      <xdr:nvSpPr>
        <xdr:cNvPr id="227" name="正方形/長方形 226">
          <a:extLst>
            <a:ext uri="{FF2B5EF4-FFF2-40B4-BE49-F238E27FC236}">
              <a16:creationId xmlns:a16="http://schemas.microsoft.com/office/drawing/2014/main" id="{00000000-0008-0000-0500-0000E3000000}"/>
            </a:ext>
          </a:extLst>
        </xdr:cNvPr>
        <xdr:cNvSpPr/>
      </xdr:nvSpPr>
      <xdr:spPr>
        <a:xfrm>
          <a:off x="1781177" y="17421225"/>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2</xdr:col>
      <xdr:colOff>619125</xdr:colOff>
      <xdr:row>108</xdr:row>
      <xdr:rowOff>104775</xdr:rowOff>
    </xdr:from>
    <xdr:ext cx="1496095" cy="328099"/>
    <xdr:sp macro="" textlink="">
      <xdr:nvSpPr>
        <xdr:cNvPr id="228" name="正方形/長方形 227">
          <a:extLst>
            <a:ext uri="{FF2B5EF4-FFF2-40B4-BE49-F238E27FC236}">
              <a16:creationId xmlns:a16="http://schemas.microsoft.com/office/drawing/2014/main" id="{00000000-0008-0000-0500-0000E4000000}"/>
            </a:ext>
          </a:extLst>
        </xdr:cNvPr>
        <xdr:cNvSpPr/>
      </xdr:nvSpPr>
      <xdr:spPr>
        <a:xfrm>
          <a:off x="1885950" y="19126200"/>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1-2-4</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endParaRPr>
        </a:p>
      </xdr:txBody>
    </xdr:sp>
    <xdr:clientData/>
  </xdr:oneCellAnchor>
  <xdr:oneCellAnchor>
    <xdr:from>
      <xdr:col>2</xdr:col>
      <xdr:colOff>609603</xdr:colOff>
      <xdr:row>109</xdr:row>
      <xdr:rowOff>161925</xdr:rowOff>
    </xdr:from>
    <xdr:ext cx="1441420" cy="325730"/>
    <xdr:sp macro="" textlink="">
      <xdr:nvSpPr>
        <xdr:cNvPr id="229" name="正方形/長方形 228">
          <a:extLst>
            <a:ext uri="{FF2B5EF4-FFF2-40B4-BE49-F238E27FC236}">
              <a16:creationId xmlns:a16="http://schemas.microsoft.com/office/drawing/2014/main" id="{00000000-0008-0000-0500-0000E5000000}"/>
            </a:ext>
          </a:extLst>
        </xdr:cNvPr>
        <xdr:cNvSpPr/>
      </xdr:nvSpPr>
      <xdr:spPr>
        <a:xfrm>
          <a:off x="1876428" y="19354800"/>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教科書体" panose="02020609000000000000" pitchFamily="17" charset="-128"/>
              <a:ea typeface="HG教科書体" panose="02020609000000000000" pitchFamily="17" charset="-128"/>
            </a:rPr>
            <a:t>総合　千太</a:t>
          </a: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　㊞</a:t>
          </a:r>
        </a:p>
      </xdr:txBody>
    </xdr:sp>
    <xdr:clientData/>
  </xdr:oneCellAnchor>
  <xdr:oneCellAnchor>
    <xdr:from>
      <xdr:col>7</xdr:col>
      <xdr:colOff>416137</xdr:colOff>
      <xdr:row>69</xdr:row>
      <xdr:rowOff>27585</xdr:rowOff>
    </xdr:from>
    <xdr:ext cx="1072730" cy="359073"/>
    <xdr:sp macro="" textlink="">
      <xdr:nvSpPr>
        <xdr:cNvPr id="230" name="正方形/長方形 229">
          <a:extLst>
            <a:ext uri="{FF2B5EF4-FFF2-40B4-BE49-F238E27FC236}">
              <a16:creationId xmlns:a16="http://schemas.microsoft.com/office/drawing/2014/main" id="{00000000-0008-0000-0500-0000E6000000}"/>
            </a:ext>
          </a:extLst>
        </xdr:cNvPr>
        <xdr:cNvSpPr/>
      </xdr:nvSpPr>
      <xdr:spPr>
        <a:xfrm>
          <a:off x="4807162" y="10333635"/>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228600</xdr:colOff>
      <xdr:row>72</xdr:row>
      <xdr:rowOff>85725</xdr:rowOff>
    </xdr:from>
    <xdr:ext cx="1455399" cy="325730"/>
    <xdr:sp macro="" textlink="">
      <xdr:nvSpPr>
        <xdr:cNvPr id="232" name="正方形/長方形 231">
          <a:extLst>
            <a:ext uri="{FF2B5EF4-FFF2-40B4-BE49-F238E27FC236}">
              <a16:creationId xmlns:a16="http://schemas.microsoft.com/office/drawing/2014/main" id="{00000000-0008-0000-0500-0000E8000000}"/>
            </a:ext>
          </a:extLst>
        </xdr:cNvPr>
        <xdr:cNvSpPr/>
      </xdr:nvSpPr>
      <xdr:spPr>
        <a:xfrm>
          <a:off x="4619625" y="10906125"/>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￥１５，０００．－</a:t>
          </a:r>
        </a:p>
      </xdr:txBody>
    </xdr:sp>
    <xdr:clientData/>
  </xdr:oneCellAnchor>
  <xdr:oneCellAnchor>
    <xdr:from>
      <xdr:col>9</xdr:col>
      <xdr:colOff>380550</xdr:colOff>
      <xdr:row>70</xdr:row>
      <xdr:rowOff>133350</xdr:rowOff>
    </xdr:from>
    <xdr:ext cx="976549" cy="242374"/>
    <xdr:sp macro="" textlink="">
      <xdr:nvSpPr>
        <xdr:cNvPr id="233" name="正方形/長方形 232">
          <a:extLst>
            <a:ext uri="{FF2B5EF4-FFF2-40B4-BE49-F238E27FC236}">
              <a16:creationId xmlns:a16="http://schemas.microsoft.com/office/drawing/2014/main" id="{00000000-0008-0000-0500-0000E9000000}"/>
            </a:ext>
          </a:extLst>
        </xdr:cNvPr>
        <xdr:cNvSpPr/>
      </xdr:nvSpPr>
      <xdr:spPr>
        <a:xfrm>
          <a:off x="6247950" y="12695464"/>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12</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19</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523875</xdr:colOff>
      <xdr:row>77</xdr:row>
      <xdr:rowOff>0</xdr:rowOff>
    </xdr:from>
    <xdr:ext cx="1320747" cy="325730"/>
    <xdr:sp macro="" textlink="">
      <xdr:nvSpPr>
        <xdr:cNvPr id="234" name="正方形/長方形 233">
          <a:extLst>
            <a:ext uri="{FF2B5EF4-FFF2-40B4-BE49-F238E27FC236}">
              <a16:creationId xmlns:a16="http://schemas.microsoft.com/office/drawing/2014/main" id="{00000000-0008-0000-0500-0000EA000000}"/>
            </a:ext>
          </a:extLst>
        </xdr:cNvPr>
        <xdr:cNvSpPr/>
      </xdr:nvSpPr>
      <xdr:spPr>
        <a:xfrm>
          <a:off x="5600700" y="1168717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7</xdr:col>
      <xdr:colOff>416137</xdr:colOff>
      <xdr:row>80</xdr:row>
      <xdr:rowOff>27585</xdr:rowOff>
    </xdr:from>
    <xdr:ext cx="1072730" cy="359073"/>
    <xdr:sp macro="" textlink="">
      <xdr:nvSpPr>
        <xdr:cNvPr id="236" name="正方形/長方形 235">
          <a:extLst>
            <a:ext uri="{FF2B5EF4-FFF2-40B4-BE49-F238E27FC236}">
              <a16:creationId xmlns:a16="http://schemas.microsoft.com/office/drawing/2014/main" id="{00000000-0008-0000-0500-0000EC000000}"/>
            </a:ext>
          </a:extLst>
        </xdr:cNvPr>
        <xdr:cNvSpPr/>
      </xdr:nvSpPr>
      <xdr:spPr>
        <a:xfrm>
          <a:off x="4807162" y="10333635"/>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295926</xdr:colOff>
      <xdr:row>83</xdr:row>
      <xdr:rowOff>85725</xdr:rowOff>
    </xdr:from>
    <xdr:ext cx="1320747" cy="325730"/>
    <xdr:sp macro="" textlink="">
      <xdr:nvSpPr>
        <xdr:cNvPr id="238" name="正方形/長方形 237">
          <a:extLst>
            <a:ext uri="{FF2B5EF4-FFF2-40B4-BE49-F238E27FC236}">
              <a16:creationId xmlns:a16="http://schemas.microsoft.com/office/drawing/2014/main" id="{00000000-0008-0000-0500-0000EE000000}"/>
            </a:ext>
          </a:extLst>
        </xdr:cNvPr>
        <xdr:cNvSpPr/>
      </xdr:nvSpPr>
      <xdr:spPr>
        <a:xfrm>
          <a:off x="4698593" y="14606058"/>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a:t>
          </a:r>
        </a:p>
      </xdr:txBody>
    </xdr:sp>
    <xdr:clientData/>
  </xdr:oneCellAnchor>
  <xdr:oneCellAnchor>
    <xdr:from>
      <xdr:col>9</xdr:col>
      <xdr:colOff>380550</xdr:colOff>
      <xdr:row>81</xdr:row>
      <xdr:rowOff>133350</xdr:rowOff>
    </xdr:from>
    <xdr:ext cx="976549" cy="242374"/>
    <xdr:sp macro="" textlink="">
      <xdr:nvSpPr>
        <xdr:cNvPr id="239" name="正方形/長方形 238">
          <a:extLst>
            <a:ext uri="{FF2B5EF4-FFF2-40B4-BE49-F238E27FC236}">
              <a16:creationId xmlns:a16="http://schemas.microsoft.com/office/drawing/2014/main" id="{00000000-0008-0000-0500-0000EF000000}"/>
            </a:ext>
          </a:extLst>
        </xdr:cNvPr>
        <xdr:cNvSpPr/>
      </xdr:nvSpPr>
      <xdr:spPr>
        <a:xfrm>
          <a:off x="6247950" y="14622236"/>
          <a:ext cx="976549"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5</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12</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19</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7</xdr:col>
      <xdr:colOff>416137</xdr:colOff>
      <xdr:row>91</xdr:row>
      <xdr:rowOff>27585</xdr:rowOff>
    </xdr:from>
    <xdr:ext cx="1072730" cy="359073"/>
    <xdr:sp macro="" textlink="">
      <xdr:nvSpPr>
        <xdr:cNvPr id="242" name="正方形/長方形 241">
          <a:extLst>
            <a:ext uri="{FF2B5EF4-FFF2-40B4-BE49-F238E27FC236}">
              <a16:creationId xmlns:a16="http://schemas.microsoft.com/office/drawing/2014/main" id="{00000000-0008-0000-0500-0000F2000000}"/>
            </a:ext>
          </a:extLst>
        </xdr:cNvPr>
        <xdr:cNvSpPr/>
      </xdr:nvSpPr>
      <xdr:spPr>
        <a:xfrm>
          <a:off x="4807162" y="10333635"/>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295927</xdr:colOff>
      <xdr:row>94</xdr:row>
      <xdr:rowOff>85725</xdr:rowOff>
    </xdr:from>
    <xdr:ext cx="1320747" cy="325730"/>
    <xdr:sp macro="" textlink="">
      <xdr:nvSpPr>
        <xdr:cNvPr id="244" name="正方形/長方形 243">
          <a:extLst>
            <a:ext uri="{FF2B5EF4-FFF2-40B4-BE49-F238E27FC236}">
              <a16:creationId xmlns:a16="http://schemas.microsoft.com/office/drawing/2014/main" id="{00000000-0008-0000-0500-0000F4000000}"/>
            </a:ext>
          </a:extLst>
        </xdr:cNvPr>
        <xdr:cNvSpPr/>
      </xdr:nvSpPr>
      <xdr:spPr>
        <a:xfrm>
          <a:off x="4698594" y="16511058"/>
          <a:ext cx="1320747"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￥５，０００．－</a:t>
          </a:r>
        </a:p>
      </xdr:txBody>
    </xdr:sp>
    <xdr:clientData/>
  </xdr:oneCellAnchor>
  <xdr:oneCellAnchor>
    <xdr:from>
      <xdr:col>9</xdr:col>
      <xdr:colOff>409788</xdr:colOff>
      <xdr:row>92</xdr:row>
      <xdr:rowOff>133350</xdr:rowOff>
    </xdr:from>
    <xdr:ext cx="918072" cy="242374"/>
    <xdr:sp macro="" textlink="">
      <xdr:nvSpPr>
        <xdr:cNvPr id="245" name="正方形/長方形 244">
          <a:extLst>
            <a:ext uri="{FF2B5EF4-FFF2-40B4-BE49-F238E27FC236}">
              <a16:creationId xmlns:a16="http://schemas.microsoft.com/office/drawing/2014/main" id="{00000000-0008-0000-0500-0000F5000000}"/>
            </a:ext>
          </a:extLst>
        </xdr:cNvPr>
        <xdr:cNvSpPr/>
      </xdr:nvSpPr>
      <xdr:spPr>
        <a:xfrm>
          <a:off x="6277188" y="16559893"/>
          <a:ext cx="918072"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6</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a:t>
          </a:r>
          <a:r>
            <a:rPr lang="ja-JP" altLang="en-US" sz="900" b="0" cap="none" spc="0">
              <a:ln w="0"/>
              <a:solidFill>
                <a:schemeClr val="tx1"/>
              </a:solidFill>
              <a:effectLst>
                <a:outerShdw blurRad="38100" dist="19050" dir="2700000" algn="tl" rotWithShape="0">
                  <a:schemeClr val="dk1">
                    <a:alpha val="40000"/>
                  </a:schemeClr>
                </a:outerShdw>
              </a:effectLst>
            </a:rPr>
            <a:t>月　</a:t>
          </a:r>
          <a:r>
            <a:rPr lang="en-US" altLang="ja-JP" sz="900" b="0" cap="none" spc="0">
              <a:ln w="0"/>
              <a:solidFill>
                <a:schemeClr val="tx1"/>
              </a:solidFill>
              <a:effectLst>
                <a:outerShdw blurRad="38100" dist="19050" dir="2700000" algn="tl" rotWithShape="0">
                  <a:schemeClr val="dk1">
                    <a:alpha val="40000"/>
                  </a:schemeClr>
                </a:outerShdw>
              </a:effectLst>
            </a:rPr>
            <a:t>14</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523875</xdr:colOff>
      <xdr:row>99</xdr:row>
      <xdr:rowOff>0</xdr:rowOff>
    </xdr:from>
    <xdr:ext cx="1320747" cy="325730"/>
    <xdr:sp macro="" textlink="">
      <xdr:nvSpPr>
        <xdr:cNvPr id="246" name="正方形/長方形 245">
          <a:extLst>
            <a:ext uri="{FF2B5EF4-FFF2-40B4-BE49-F238E27FC236}">
              <a16:creationId xmlns:a16="http://schemas.microsoft.com/office/drawing/2014/main" id="{00000000-0008-0000-0500-0000F6000000}"/>
            </a:ext>
          </a:extLst>
        </xdr:cNvPr>
        <xdr:cNvSpPr/>
      </xdr:nvSpPr>
      <xdr:spPr>
        <a:xfrm>
          <a:off x="5600700" y="11687175"/>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8</xdr:col>
      <xdr:colOff>412750</xdr:colOff>
      <xdr:row>64</xdr:row>
      <xdr:rowOff>84667</xdr:rowOff>
    </xdr:from>
    <xdr:ext cx="1619920" cy="328099"/>
    <xdr:sp macro="" textlink="">
      <xdr:nvSpPr>
        <xdr:cNvPr id="260" name="正方形/長方形 259">
          <a:extLst>
            <a:ext uri="{FF2B5EF4-FFF2-40B4-BE49-F238E27FC236}">
              <a16:creationId xmlns:a16="http://schemas.microsoft.com/office/drawing/2014/main" id="{00000000-0008-0000-0500-000004010000}"/>
            </a:ext>
          </a:extLst>
        </xdr:cNvPr>
        <xdr:cNvSpPr/>
      </xdr:nvSpPr>
      <xdr:spPr>
        <a:xfrm>
          <a:off x="5503333" y="11303000"/>
          <a:ext cx="161992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8</xdr:col>
      <xdr:colOff>370416</xdr:colOff>
      <xdr:row>75</xdr:row>
      <xdr:rowOff>84667</xdr:rowOff>
    </xdr:from>
    <xdr:ext cx="1619920" cy="328099"/>
    <xdr:sp macro="" textlink="">
      <xdr:nvSpPr>
        <xdr:cNvPr id="261" name="正方形/長方形 260">
          <a:extLst>
            <a:ext uri="{FF2B5EF4-FFF2-40B4-BE49-F238E27FC236}">
              <a16:creationId xmlns:a16="http://schemas.microsoft.com/office/drawing/2014/main" id="{00000000-0008-0000-0500-000005010000}"/>
            </a:ext>
          </a:extLst>
        </xdr:cNvPr>
        <xdr:cNvSpPr/>
      </xdr:nvSpPr>
      <xdr:spPr>
        <a:xfrm>
          <a:off x="5460999" y="13208000"/>
          <a:ext cx="161992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8</xdr:col>
      <xdr:colOff>370417</xdr:colOff>
      <xdr:row>86</xdr:row>
      <xdr:rowOff>74083</xdr:rowOff>
    </xdr:from>
    <xdr:ext cx="1496095" cy="328099"/>
    <xdr:sp macro="" textlink="">
      <xdr:nvSpPr>
        <xdr:cNvPr id="262" name="正方形/長方形 261">
          <a:extLst>
            <a:ext uri="{FF2B5EF4-FFF2-40B4-BE49-F238E27FC236}">
              <a16:creationId xmlns:a16="http://schemas.microsoft.com/office/drawing/2014/main" id="{00000000-0008-0000-0500-000006010000}"/>
            </a:ext>
          </a:extLst>
        </xdr:cNvPr>
        <xdr:cNvSpPr/>
      </xdr:nvSpPr>
      <xdr:spPr>
        <a:xfrm>
          <a:off x="5461000" y="15102416"/>
          <a:ext cx="1496095"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東京都北区十条台</a:t>
          </a: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endParaRPr>
        </a:p>
      </xdr:txBody>
    </xdr:sp>
    <xdr:clientData/>
  </xdr:oneCellAnchor>
  <xdr:oneCellAnchor>
    <xdr:from>
      <xdr:col>8</xdr:col>
      <xdr:colOff>379944</xdr:colOff>
      <xdr:row>88</xdr:row>
      <xdr:rowOff>7408</xdr:rowOff>
    </xdr:from>
    <xdr:ext cx="1441420" cy="325730"/>
    <xdr:sp macro="" textlink="">
      <xdr:nvSpPr>
        <xdr:cNvPr id="263" name="正方形/長方形 262">
          <a:extLst>
            <a:ext uri="{FF2B5EF4-FFF2-40B4-BE49-F238E27FC236}">
              <a16:creationId xmlns:a16="http://schemas.microsoft.com/office/drawing/2014/main" id="{00000000-0008-0000-0500-000007010000}"/>
            </a:ext>
          </a:extLst>
        </xdr:cNvPr>
        <xdr:cNvSpPr/>
      </xdr:nvSpPr>
      <xdr:spPr>
        <a:xfrm>
          <a:off x="5470527" y="15384991"/>
          <a:ext cx="1441420"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丸ｺﾞｼｯｸM-PRO" panose="020F0600000000000000" pitchFamily="50" charset="-128"/>
              <a:ea typeface="HG丸ｺﾞｼｯｸM-PRO" panose="020F0600000000000000" pitchFamily="50" charset="-128"/>
            </a:rPr>
            <a:t>十条　次郎　㊞</a:t>
          </a:r>
        </a:p>
      </xdr:txBody>
    </xdr:sp>
    <xdr:clientData/>
  </xdr:oneCellAnchor>
  <xdr:oneCellAnchor>
    <xdr:from>
      <xdr:col>0</xdr:col>
      <xdr:colOff>116417</xdr:colOff>
      <xdr:row>71</xdr:row>
      <xdr:rowOff>10583</xdr:rowOff>
    </xdr:from>
    <xdr:ext cx="1628266" cy="275717"/>
    <xdr:sp macro="" textlink="">
      <xdr:nvSpPr>
        <xdr:cNvPr id="264" name="正方形/長方形 263">
          <a:extLst>
            <a:ext uri="{FF2B5EF4-FFF2-40B4-BE49-F238E27FC236}">
              <a16:creationId xmlns:a16="http://schemas.microsoft.com/office/drawing/2014/main" id="{00000000-0008-0000-0500-000008010000}"/>
            </a:ext>
          </a:extLst>
        </xdr:cNvPr>
        <xdr:cNvSpPr/>
      </xdr:nvSpPr>
      <xdr:spPr>
        <a:xfrm>
          <a:off x="116417" y="12456583"/>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0</xdr:col>
      <xdr:colOff>95250</xdr:colOff>
      <xdr:row>82</xdr:row>
      <xdr:rowOff>31750</xdr:rowOff>
    </xdr:from>
    <xdr:ext cx="1628266" cy="275717"/>
    <xdr:sp macro="" textlink="">
      <xdr:nvSpPr>
        <xdr:cNvPr id="265" name="正方形/長方形 264">
          <a:extLst>
            <a:ext uri="{FF2B5EF4-FFF2-40B4-BE49-F238E27FC236}">
              <a16:creationId xmlns:a16="http://schemas.microsoft.com/office/drawing/2014/main" id="{00000000-0008-0000-0500-000009010000}"/>
            </a:ext>
          </a:extLst>
        </xdr:cNvPr>
        <xdr:cNvSpPr/>
      </xdr:nvSpPr>
      <xdr:spPr>
        <a:xfrm>
          <a:off x="95250" y="14382750"/>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0</xdr:col>
      <xdr:colOff>105833</xdr:colOff>
      <xdr:row>92</xdr:row>
      <xdr:rowOff>137583</xdr:rowOff>
    </xdr:from>
    <xdr:ext cx="1628266" cy="275717"/>
    <xdr:sp macro="" textlink="">
      <xdr:nvSpPr>
        <xdr:cNvPr id="267" name="正方形/長方形 266">
          <a:extLst>
            <a:ext uri="{FF2B5EF4-FFF2-40B4-BE49-F238E27FC236}">
              <a16:creationId xmlns:a16="http://schemas.microsoft.com/office/drawing/2014/main" id="{00000000-0008-0000-0500-00000B010000}"/>
            </a:ext>
          </a:extLst>
        </xdr:cNvPr>
        <xdr:cNvSpPr/>
      </xdr:nvSpPr>
      <xdr:spPr>
        <a:xfrm>
          <a:off x="105833" y="16224250"/>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0</xdr:col>
      <xdr:colOff>52916</xdr:colOff>
      <xdr:row>103</xdr:row>
      <xdr:rowOff>137584</xdr:rowOff>
    </xdr:from>
    <xdr:ext cx="1628266" cy="275717"/>
    <xdr:sp macro="" textlink="">
      <xdr:nvSpPr>
        <xdr:cNvPr id="268" name="正方形/長方形 267">
          <a:extLst>
            <a:ext uri="{FF2B5EF4-FFF2-40B4-BE49-F238E27FC236}">
              <a16:creationId xmlns:a16="http://schemas.microsoft.com/office/drawing/2014/main" id="{00000000-0008-0000-0500-00000C010000}"/>
            </a:ext>
          </a:extLst>
        </xdr:cNvPr>
        <xdr:cNvSpPr/>
      </xdr:nvSpPr>
      <xdr:spPr>
        <a:xfrm>
          <a:off x="52916" y="18118667"/>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52916</xdr:colOff>
      <xdr:row>60</xdr:row>
      <xdr:rowOff>21167</xdr:rowOff>
    </xdr:from>
    <xdr:ext cx="1628266" cy="275717"/>
    <xdr:sp macro="" textlink="">
      <xdr:nvSpPr>
        <xdr:cNvPr id="269" name="正方形/長方形 268">
          <a:extLst>
            <a:ext uri="{FF2B5EF4-FFF2-40B4-BE49-F238E27FC236}">
              <a16:creationId xmlns:a16="http://schemas.microsoft.com/office/drawing/2014/main" id="{00000000-0008-0000-0500-00000D010000}"/>
            </a:ext>
          </a:extLst>
        </xdr:cNvPr>
        <xdr:cNvSpPr/>
      </xdr:nvSpPr>
      <xdr:spPr>
        <a:xfrm>
          <a:off x="3767666" y="10562167"/>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31750</xdr:colOff>
      <xdr:row>71</xdr:row>
      <xdr:rowOff>42333</xdr:rowOff>
    </xdr:from>
    <xdr:ext cx="1628266" cy="275717"/>
    <xdr:sp macro="" textlink="">
      <xdr:nvSpPr>
        <xdr:cNvPr id="270" name="正方形/長方形 269">
          <a:extLst>
            <a:ext uri="{FF2B5EF4-FFF2-40B4-BE49-F238E27FC236}">
              <a16:creationId xmlns:a16="http://schemas.microsoft.com/office/drawing/2014/main" id="{00000000-0008-0000-0500-00000E010000}"/>
            </a:ext>
          </a:extLst>
        </xdr:cNvPr>
        <xdr:cNvSpPr/>
      </xdr:nvSpPr>
      <xdr:spPr>
        <a:xfrm>
          <a:off x="3746500" y="12488333"/>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84667</xdr:colOff>
      <xdr:row>82</xdr:row>
      <xdr:rowOff>63500</xdr:rowOff>
    </xdr:from>
    <xdr:ext cx="1628266" cy="275717"/>
    <xdr:sp macro="" textlink="">
      <xdr:nvSpPr>
        <xdr:cNvPr id="271" name="正方形/長方形 270">
          <a:extLst>
            <a:ext uri="{FF2B5EF4-FFF2-40B4-BE49-F238E27FC236}">
              <a16:creationId xmlns:a16="http://schemas.microsoft.com/office/drawing/2014/main" id="{00000000-0008-0000-0500-00000F010000}"/>
            </a:ext>
          </a:extLst>
        </xdr:cNvPr>
        <xdr:cNvSpPr/>
      </xdr:nvSpPr>
      <xdr:spPr>
        <a:xfrm>
          <a:off x="3799417" y="14414500"/>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6</xdr:col>
      <xdr:colOff>52917</xdr:colOff>
      <xdr:row>93</xdr:row>
      <xdr:rowOff>74083</xdr:rowOff>
    </xdr:from>
    <xdr:ext cx="1628266" cy="275717"/>
    <xdr:sp macro="" textlink="">
      <xdr:nvSpPr>
        <xdr:cNvPr id="272" name="正方形/長方形 271">
          <a:extLst>
            <a:ext uri="{FF2B5EF4-FFF2-40B4-BE49-F238E27FC236}">
              <a16:creationId xmlns:a16="http://schemas.microsoft.com/office/drawing/2014/main" id="{00000000-0008-0000-0500-000010010000}"/>
            </a:ext>
          </a:extLst>
        </xdr:cNvPr>
        <xdr:cNvSpPr/>
      </xdr:nvSpPr>
      <xdr:spPr>
        <a:xfrm>
          <a:off x="3767667" y="16330083"/>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8</xdr:col>
      <xdr:colOff>317500</xdr:colOff>
      <xdr:row>97</xdr:row>
      <xdr:rowOff>74083</xdr:rowOff>
    </xdr:from>
    <xdr:ext cx="1619920" cy="328099"/>
    <xdr:sp macro="" textlink="">
      <xdr:nvSpPr>
        <xdr:cNvPr id="273" name="正方形/長方形 272">
          <a:extLst>
            <a:ext uri="{FF2B5EF4-FFF2-40B4-BE49-F238E27FC236}">
              <a16:creationId xmlns:a16="http://schemas.microsoft.com/office/drawing/2014/main" id="{00000000-0008-0000-0500-000011010000}"/>
            </a:ext>
          </a:extLst>
        </xdr:cNvPr>
        <xdr:cNvSpPr/>
      </xdr:nvSpPr>
      <xdr:spPr>
        <a:xfrm>
          <a:off x="5408083" y="17007416"/>
          <a:ext cx="161992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7</xdr:col>
      <xdr:colOff>416137</xdr:colOff>
      <xdr:row>102</xdr:row>
      <xdr:rowOff>27585</xdr:rowOff>
    </xdr:from>
    <xdr:ext cx="1072730" cy="359073"/>
    <xdr:sp macro="" textlink="">
      <xdr:nvSpPr>
        <xdr:cNvPr id="274" name="正方形/長方形 273">
          <a:extLst>
            <a:ext uri="{FF2B5EF4-FFF2-40B4-BE49-F238E27FC236}">
              <a16:creationId xmlns:a16="http://schemas.microsoft.com/office/drawing/2014/main" id="{00000000-0008-0000-0500-000012010000}"/>
            </a:ext>
          </a:extLst>
        </xdr:cNvPr>
        <xdr:cNvSpPr/>
      </xdr:nvSpPr>
      <xdr:spPr>
        <a:xfrm>
          <a:off x="4818804" y="15944918"/>
          <a:ext cx="1072730" cy="359073"/>
        </a:xfrm>
        <a:prstGeom prst="rect">
          <a:avLst/>
        </a:prstGeom>
        <a:noFill/>
      </xdr:spPr>
      <xdr:txBody>
        <a:bodyPr wrap="none" lIns="91440" tIns="45720" rIns="91440" bIns="45720">
          <a:spAutoFit/>
        </a:bodyPr>
        <a:lstStyle/>
        <a:p>
          <a:pPr algn="ctr"/>
          <a:r>
            <a:rPr lang="ja-JP" altLang="en-US" sz="1600" b="0" u="sng"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7</xdr:col>
      <xdr:colOff>228601</xdr:colOff>
      <xdr:row>105</xdr:row>
      <xdr:rowOff>85725</xdr:rowOff>
    </xdr:from>
    <xdr:ext cx="1455399" cy="325730"/>
    <xdr:sp macro="" textlink="">
      <xdr:nvSpPr>
        <xdr:cNvPr id="275" name="正方形/長方形 274">
          <a:extLst>
            <a:ext uri="{FF2B5EF4-FFF2-40B4-BE49-F238E27FC236}">
              <a16:creationId xmlns:a16="http://schemas.microsoft.com/office/drawing/2014/main" id="{00000000-0008-0000-0500-000013010000}"/>
            </a:ext>
          </a:extLst>
        </xdr:cNvPr>
        <xdr:cNvSpPr/>
      </xdr:nvSpPr>
      <xdr:spPr>
        <a:xfrm>
          <a:off x="4631268" y="18405475"/>
          <a:ext cx="1455399" cy="325730"/>
        </a:xfrm>
        <a:prstGeom prst="rect">
          <a:avLst/>
        </a:prstGeom>
        <a:noFill/>
      </xdr:spPr>
      <xdr:txBody>
        <a:bodyPr wrap="none" lIns="91440" tIns="45720" rIns="91440" bIns="45720">
          <a:spAutoFit/>
        </a:bodyPr>
        <a:lstStyle/>
        <a:p>
          <a:pPr algn="ctr"/>
          <a:r>
            <a:rPr lang="ja-JP" altLang="en-US" sz="1400" b="0" u="sng"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￥１０，０００．－</a:t>
          </a:r>
        </a:p>
      </xdr:txBody>
    </xdr:sp>
    <xdr:clientData/>
  </xdr:oneCellAnchor>
  <xdr:oneCellAnchor>
    <xdr:from>
      <xdr:col>9</xdr:col>
      <xdr:colOff>435052</xdr:colOff>
      <xdr:row>103</xdr:row>
      <xdr:rowOff>133350</xdr:rowOff>
    </xdr:from>
    <xdr:ext cx="867545" cy="242374"/>
    <xdr:sp macro="" textlink="">
      <xdr:nvSpPr>
        <xdr:cNvPr id="276" name="正方形/長方形 275">
          <a:extLst>
            <a:ext uri="{FF2B5EF4-FFF2-40B4-BE49-F238E27FC236}">
              <a16:creationId xmlns:a16="http://schemas.microsoft.com/office/drawing/2014/main" id="{00000000-0008-0000-0500-000014010000}"/>
            </a:ext>
          </a:extLst>
        </xdr:cNvPr>
        <xdr:cNvSpPr/>
      </xdr:nvSpPr>
      <xdr:spPr>
        <a:xfrm>
          <a:off x="6302452" y="18497550"/>
          <a:ext cx="867545" cy="242374"/>
        </a:xfrm>
        <a:prstGeom prst="rect">
          <a:avLst/>
        </a:prstGeom>
        <a:noFill/>
      </xdr:spPr>
      <xdr:txBody>
        <a:bodyPr wrap="none" lIns="91440" tIns="45720" rIns="91440" bIns="45720">
          <a:sp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6</a:t>
          </a:r>
          <a:r>
            <a:rPr lang="ja-JP" altLang="en-US" sz="900" b="0" cap="none" spc="0">
              <a:ln w="0"/>
              <a:solidFill>
                <a:schemeClr val="tx1"/>
              </a:solidFill>
              <a:effectLst>
                <a:outerShdw blurRad="38100" dist="19050" dir="2700000" algn="tl" rotWithShape="0">
                  <a:schemeClr val="dk1">
                    <a:alpha val="40000"/>
                  </a:schemeClr>
                </a:outerShdw>
              </a:effectLst>
            </a:rPr>
            <a:t>年　</a:t>
          </a:r>
          <a:r>
            <a:rPr lang="en-US" altLang="ja-JP" sz="900" b="0" cap="none" spc="0">
              <a:ln w="0"/>
              <a:solidFill>
                <a:schemeClr val="tx1"/>
              </a:solidFill>
              <a:effectLst>
                <a:outerShdw blurRad="38100" dist="19050" dir="2700000" algn="tl" rotWithShape="0">
                  <a:schemeClr val="dk1">
                    <a:alpha val="40000"/>
                  </a:schemeClr>
                </a:outerShdw>
              </a:effectLst>
            </a:rPr>
            <a:t>1</a:t>
          </a:r>
          <a:r>
            <a:rPr lang="ja-JP" altLang="en-US" sz="900" b="0" cap="none" spc="0">
              <a:ln w="0"/>
              <a:solidFill>
                <a:schemeClr val="tx1"/>
              </a:solidFill>
              <a:effectLst>
                <a:outerShdw blurRad="38100" dist="19050" dir="2700000" algn="tl" rotWithShape="0">
                  <a:schemeClr val="dk1">
                    <a:alpha val="40000"/>
                  </a:schemeClr>
                </a:outerShdw>
              </a:effectLst>
            </a:rPr>
            <a:t>月</a:t>
          </a:r>
          <a:r>
            <a:rPr lang="ja-JP" altLang="en-US" sz="900" b="0" cap="none" spc="0" baseline="0">
              <a:ln w="0"/>
              <a:solidFill>
                <a:schemeClr val="tx1"/>
              </a:solidFill>
              <a:effectLst>
                <a:outerShdw blurRad="38100" dist="19050" dir="2700000" algn="tl" rotWithShape="0">
                  <a:schemeClr val="dk1">
                    <a:alpha val="40000"/>
                  </a:schemeClr>
                </a:outerShdw>
              </a:effectLst>
            </a:rPr>
            <a:t> </a:t>
          </a:r>
          <a:r>
            <a:rPr lang="en-US" altLang="ja-JP" sz="900" b="0" cap="none" spc="0" baseline="0">
              <a:ln w="0"/>
              <a:solidFill>
                <a:schemeClr val="tx1"/>
              </a:solidFill>
              <a:effectLst>
                <a:outerShdw blurRad="38100" dist="19050" dir="2700000" algn="tl" rotWithShape="0">
                  <a:schemeClr val="dk1">
                    <a:alpha val="40000"/>
                  </a:schemeClr>
                </a:outerShdw>
              </a:effectLst>
            </a:rPr>
            <a:t>22</a:t>
          </a:r>
          <a:r>
            <a:rPr lang="ja-JP" altLang="en-US" sz="900" b="0" cap="none" spc="0">
              <a:ln w="0"/>
              <a:solidFill>
                <a:schemeClr val="tx1"/>
              </a:solidFill>
              <a:effectLst>
                <a:outerShdw blurRad="38100" dist="19050" dir="2700000" algn="tl" rotWithShape="0">
                  <a:schemeClr val="dk1">
                    <a:alpha val="40000"/>
                  </a:schemeClr>
                </a:outerShdw>
              </a:effectLst>
            </a:rPr>
            <a:t>日</a:t>
          </a:r>
        </a:p>
      </xdr:txBody>
    </xdr:sp>
    <xdr:clientData/>
  </xdr:oneCellAnchor>
  <xdr:oneCellAnchor>
    <xdr:from>
      <xdr:col>8</xdr:col>
      <xdr:colOff>523875</xdr:colOff>
      <xdr:row>110</xdr:row>
      <xdr:rowOff>0</xdr:rowOff>
    </xdr:from>
    <xdr:ext cx="1320747" cy="325730"/>
    <xdr:sp macro="" textlink="">
      <xdr:nvSpPr>
        <xdr:cNvPr id="277" name="正方形/長方形 276">
          <a:extLst>
            <a:ext uri="{FF2B5EF4-FFF2-40B4-BE49-F238E27FC236}">
              <a16:creationId xmlns:a16="http://schemas.microsoft.com/office/drawing/2014/main" id="{00000000-0008-0000-0500-000015010000}"/>
            </a:ext>
          </a:extLst>
        </xdr:cNvPr>
        <xdr:cNvSpPr/>
      </xdr:nvSpPr>
      <xdr:spPr>
        <a:xfrm>
          <a:off x="5614458" y="17282583"/>
          <a:ext cx="1320747"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王子　健太　㊞</a:t>
          </a:r>
        </a:p>
      </xdr:txBody>
    </xdr:sp>
    <xdr:clientData/>
  </xdr:oneCellAnchor>
  <xdr:oneCellAnchor>
    <xdr:from>
      <xdr:col>6</xdr:col>
      <xdr:colOff>52917</xdr:colOff>
      <xdr:row>104</xdr:row>
      <xdr:rowOff>74083</xdr:rowOff>
    </xdr:from>
    <xdr:ext cx="1628266" cy="275717"/>
    <xdr:sp macro="" textlink="">
      <xdr:nvSpPr>
        <xdr:cNvPr id="278" name="正方形/長方形 277">
          <a:extLst>
            <a:ext uri="{FF2B5EF4-FFF2-40B4-BE49-F238E27FC236}">
              <a16:creationId xmlns:a16="http://schemas.microsoft.com/office/drawing/2014/main" id="{00000000-0008-0000-0500-000016010000}"/>
            </a:ext>
          </a:extLst>
        </xdr:cNvPr>
        <xdr:cNvSpPr/>
      </xdr:nvSpPr>
      <xdr:spPr>
        <a:xfrm>
          <a:off x="3767667" y="16330083"/>
          <a:ext cx="1628266" cy="275717"/>
        </a:xfrm>
        <a:prstGeom prst="rect">
          <a:avLst/>
        </a:prstGeom>
        <a:noFill/>
      </xdr:spPr>
      <xdr:txBody>
        <a:bodyPr wrap="none" lIns="91440" tIns="45720" rIns="91440" bIns="45720">
          <a:spAutoFit/>
        </a:bodyPr>
        <a:lstStyle/>
        <a:p>
          <a:pPr algn="l"/>
          <a:r>
            <a:rPr lang="ja-JP" altLang="en-US" sz="1000" b="0" u="sng" cap="none" spc="0">
              <a:ln w="0"/>
              <a:solidFill>
                <a:schemeClr val="tx1"/>
              </a:solidFill>
              <a:effectLst>
                <a:outerShdw blurRad="38100" dist="19050" dir="2700000" algn="tl" rotWithShape="0">
                  <a:schemeClr val="dk1">
                    <a:alpha val="40000"/>
                  </a:schemeClr>
                </a:outerShdw>
              </a:effectLst>
            </a:rPr>
            <a:t>王子サッカー</a:t>
          </a:r>
          <a:r>
            <a:rPr lang="ja-JP" altLang="ja-JP" sz="1100" b="0" u="sng">
              <a:effectLst>
                <a:outerShdw blurRad="38100" dist="19050" dir="2700000" algn="tl" rotWithShape="0">
                  <a:schemeClr val="dk1">
                    <a:alpha val="40000"/>
                  </a:schemeClr>
                </a:outerShdw>
              </a:effectLst>
              <a:latin typeface="+mn-lt"/>
              <a:ea typeface="+mn-ea"/>
              <a:cs typeface="+mn-cs"/>
            </a:rPr>
            <a:t>クラブ</a:t>
          </a:r>
          <a:r>
            <a:rPr lang="ja-JP" altLang="en-US" sz="1000" b="0" u="sng" cap="none" spc="0">
              <a:ln w="0"/>
              <a:solidFill>
                <a:schemeClr val="tx1"/>
              </a:solidFill>
              <a:effectLst>
                <a:outerShdw blurRad="38100" dist="19050" dir="2700000" algn="tl" rotWithShape="0">
                  <a:schemeClr val="dk1">
                    <a:alpha val="40000"/>
                  </a:schemeClr>
                </a:outerShdw>
              </a:effectLst>
            </a:rPr>
            <a:t>　　　様</a:t>
          </a:r>
        </a:p>
      </xdr:txBody>
    </xdr:sp>
    <xdr:clientData/>
  </xdr:oneCellAnchor>
  <xdr:oneCellAnchor>
    <xdr:from>
      <xdr:col>8</xdr:col>
      <xdr:colOff>317500</xdr:colOff>
      <xdr:row>108</xdr:row>
      <xdr:rowOff>74083</xdr:rowOff>
    </xdr:from>
    <xdr:ext cx="1619920" cy="328099"/>
    <xdr:sp macro="" textlink="">
      <xdr:nvSpPr>
        <xdr:cNvPr id="279" name="正方形/長方形 278">
          <a:extLst>
            <a:ext uri="{FF2B5EF4-FFF2-40B4-BE49-F238E27FC236}">
              <a16:creationId xmlns:a16="http://schemas.microsoft.com/office/drawing/2014/main" id="{00000000-0008-0000-0500-000017010000}"/>
            </a:ext>
          </a:extLst>
        </xdr:cNvPr>
        <xdr:cNvSpPr/>
      </xdr:nvSpPr>
      <xdr:spPr>
        <a:xfrm>
          <a:off x="5408083" y="17007416"/>
          <a:ext cx="1619920" cy="328099"/>
        </a:xfrm>
        <a:prstGeom prst="rect">
          <a:avLst/>
        </a:prstGeom>
        <a:noFill/>
      </xdr:spPr>
      <xdr:txBody>
        <a:bodyPr wrap="square" lIns="91440" tIns="45720" rIns="91440" bIns="45720">
          <a:noAutofit/>
        </a:bodyPr>
        <a:lstStyle/>
        <a:p>
          <a:pPr algn="l">
            <a:lnSpc>
              <a:spcPts val="800"/>
            </a:lnSpc>
          </a:pPr>
          <a:r>
            <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東京都　北区　十条台</a:t>
          </a: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1-2-3</a:t>
          </a:r>
        </a:p>
        <a:p>
          <a:pPr algn="l">
            <a:lnSpc>
              <a:spcPts val="900"/>
            </a:lnSpc>
          </a:pPr>
          <a:r>
            <a:rPr lang="en-US" altLang="ja-JP"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rPr>
            <a:t>03-0000-0000</a:t>
          </a:r>
          <a:endParaRPr lang="ja-JP" altLang="en-US" sz="900" b="0" cap="none" spc="0">
            <a:ln w="0"/>
            <a:solidFill>
              <a:schemeClr val="tx1"/>
            </a:solidFill>
            <a:effectLst>
              <a:outerShdw blurRad="38100" dist="19050" dir="2700000" algn="tl" rotWithShape="0">
                <a:schemeClr val="dk1">
                  <a:alpha val="40000"/>
                </a:schemeClr>
              </a:outerShdw>
            </a:effectLst>
            <a:latin typeface="HGP創英角ｺﾞｼｯｸUB" panose="020B0900000000000000" pitchFamily="50" charset="-128"/>
            <a:ea typeface="HGP創英角ｺﾞｼｯｸUB" panose="020B0900000000000000" pitchFamily="50" charset="-128"/>
          </a:endParaRPr>
        </a:p>
      </xdr:txBody>
    </xdr:sp>
    <xdr:clientData/>
  </xdr:oneCellAnchor>
  <xdr:twoCellAnchor>
    <xdr:from>
      <xdr:col>4</xdr:col>
      <xdr:colOff>0</xdr:colOff>
      <xdr:row>89</xdr:row>
      <xdr:rowOff>65314</xdr:rowOff>
    </xdr:from>
    <xdr:to>
      <xdr:col>7</xdr:col>
      <xdr:colOff>43543</xdr:colOff>
      <xdr:row>96</xdr:row>
      <xdr:rowOff>108856</xdr:rowOff>
    </xdr:to>
    <xdr:sp macro="" textlink="">
      <xdr:nvSpPr>
        <xdr:cNvPr id="7" name="吹き出し: 角を丸めた四角形 6">
          <a:extLst>
            <a:ext uri="{FF2B5EF4-FFF2-40B4-BE49-F238E27FC236}">
              <a16:creationId xmlns:a16="http://schemas.microsoft.com/office/drawing/2014/main" id="{BE202F67-051F-83C3-7830-2F9815F12A25}"/>
            </a:ext>
          </a:extLst>
        </xdr:cNvPr>
        <xdr:cNvSpPr/>
      </xdr:nvSpPr>
      <xdr:spPr bwMode="auto">
        <a:xfrm>
          <a:off x="2601686" y="15947571"/>
          <a:ext cx="1959428" cy="1284514"/>
        </a:xfrm>
        <a:prstGeom prst="wedgeRoundRectCallout">
          <a:avLst>
            <a:gd name="adj1" fmla="val -72269"/>
            <a:gd name="adj2" fmla="val 60692"/>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a:t>受け取った方に</a:t>
          </a:r>
          <a:endParaRPr kumimoji="1" lang="en-US" altLang="ja-JP" sz="1200"/>
        </a:p>
        <a:p>
          <a:pPr algn="l"/>
          <a:r>
            <a:rPr kumimoji="1" lang="ja-JP" altLang="en-US" sz="1200"/>
            <a:t>手書きで記入をお願いしてください。</a:t>
          </a:r>
          <a:endParaRPr kumimoji="1" lang="en-US" altLang="ja-JP" sz="1200"/>
        </a:p>
        <a:p>
          <a:pPr algn="l"/>
          <a:r>
            <a:rPr kumimoji="1" lang="ja-JP" altLang="en-US" sz="1200"/>
            <a:t>電話番号も忘れずに！</a:t>
          </a:r>
          <a:endParaRPr kumimoji="1" lang="en-US" altLang="ja-JP" sz="1200"/>
        </a:p>
        <a:p>
          <a:pPr algn="l"/>
          <a:r>
            <a:rPr kumimoji="1" lang="ja-JP" altLang="en-US" sz="1200"/>
            <a:t>印刷は対象外となりなす。</a:t>
          </a:r>
          <a:endParaRPr kumimoji="1" lang="en-US" altLang="ja-JP" sz="1200"/>
        </a:p>
        <a:p>
          <a:pPr algn="l"/>
          <a:endParaRPr kumimoji="1" lang="ja-JP" altLang="en-US" sz="1100"/>
        </a:p>
      </xdr:txBody>
    </xdr:sp>
    <xdr:clientData/>
  </xdr:twoCellAnchor>
  <xdr:twoCellAnchor>
    <xdr:from>
      <xdr:col>4</xdr:col>
      <xdr:colOff>133349</xdr:colOff>
      <xdr:row>8</xdr:row>
      <xdr:rowOff>10887</xdr:rowOff>
    </xdr:from>
    <xdr:to>
      <xdr:col>8</xdr:col>
      <xdr:colOff>261257</xdr:colOff>
      <xdr:row>15</xdr:row>
      <xdr:rowOff>127907</xdr:rowOff>
    </xdr:to>
    <xdr:sp macro="" textlink="">
      <xdr:nvSpPr>
        <xdr:cNvPr id="14" name="吹き出し: 角を丸めた四角形 13">
          <a:extLst>
            <a:ext uri="{FF2B5EF4-FFF2-40B4-BE49-F238E27FC236}">
              <a16:creationId xmlns:a16="http://schemas.microsoft.com/office/drawing/2014/main" id="{DD83B126-B08D-0605-DA4C-6ABF38623E01}"/>
            </a:ext>
          </a:extLst>
        </xdr:cNvPr>
        <xdr:cNvSpPr/>
      </xdr:nvSpPr>
      <xdr:spPr bwMode="auto">
        <a:xfrm>
          <a:off x="2735035" y="1556658"/>
          <a:ext cx="2718708" cy="1357992"/>
        </a:xfrm>
        <a:prstGeom prst="wedgeRoundRectCallout">
          <a:avLst>
            <a:gd name="adj1" fmla="val -35884"/>
            <a:gd name="adj2" fmla="val 67217"/>
            <a:gd name="adj3" fmla="val 16667"/>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a:t>送付された</a:t>
          </a:r>
          <a:endParaRPr kumimoji="1" lang="en-US" altLang="ja-JP" sz="1400"/>
        </a:p>
        <a:p>
          <a:pPr algn="l"/>
          <a:r>
            <a:rPr kumimoji="1" lang="ja-JP" altLang="en-US" sz="1400"/>
            <a:t>「領収証の書き方についての</a:t>
          </a:r>
          <a:endParaRPr kumimoji="1" lang="en-US" altLang="ja-JP" sz="1400"/>
        </a:p>
        <a:p>
          <a:pPr algn="l"/>
          <a:r>
            <a:rPr kumimoji="1" lang="ja-JP" altLang="en-US" sz="1400"/>
            <a:t>注意事項」をしっかりと</a:t>
          </a:r>
          <a:endParaRPr kumimoji="1" lang="en-US" altLang="ja-JP" sz="1400"/>
        </a:p>
        <a:p>
          <a:pPr algn="l"/>
          <a:r>
            <a:rPr kumimoji="1" lang="ja-JP" altLang="en-US" sz="1400"/>
            <a:t>確認ください。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123825</xdr:colOff>
      <xdr:row>3</xdr:row>
      <xdr:rowOff>1</xdr:rowOff>
    </xdr:from>
    <xdr:to>
      <xdr:col>7</xdr:col>
      <xdr:colOff>296333</xdr:colOff>
      <xdr:row>3</xdr:row>
      <xdr:rowOff>742951</xdr:rowOff>
    </xdr:to>
    <xdr:sp macro="" textlink="">
      <xdr:nvSpPr>
        <xdr:cNvPr id="7" name="AutoShape 2">
          <a:extLst>
            <a:ext uri="{FF2B5EF4-FFF2-40B4-BE49-F238E27FC236}">
              <a16:creationId xmlns:a16="http://schemas.microsoft.com/office/drawing/2014/main" id="{00000000-0008-0000-0600-000007000000}"/>
            </a:ext>
          </a:extLst>
        </xdr:cNvPr>
        <xdr:cNvSpPr>
          <a:spLocks/>
        </xdr:cNvSpPr>
      </xdr:nvSpPr>
      <xdr:spPr bwMode="auto">
        <a:xfrm>
          <a:off x="3600450" y="1276351"/>
          <a:ext cx="2496608" cy="742950"/>
        </a:xfrm>
        <a:prstGeom prst="borderCallout2">
          <a:avLst>
            <a:gd name="adj1" fmla="val 85264"/>
            <a:gd name="adj2" fmla="val 10182"/>
            <a:gd name="adj3" fmla="val 158344"/>
            <a:gd name="adj4" fmla="val 15414"/>
            <a:gd name="adj5" fmla="val 209936"/>
            <a:gd name="adj6" fmla="val 18395"/>
          </a:avLst>
        </a:prstGeom>
        <a:solidFill>
          <a:schemeClr val="bg2"/>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1" i="0" strike="noStrike">
              <a:solidFill>
                <a:sysClr val="windowText" lastClr="000000"/>
              </a:solidFill>
              <a:latin typeface="HGPｺﾞｼｯｸM"/>
              <a:ea typeface="HGPｺﾞｼｯｸM"/>
            </a:rPr>
            <a:t>助成対象額ではなく、</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実際に支払った金額の単価を記入してください。月払いで１回単価が特に無い場合は、</a:t>
          </a:r>
          <a:endParaRPr lang="en-US" altLang="ja-JP" sz="1000" b="1" i="0" strike="noStrike">
            <a:solidFill>
              <a:sysClr val="windowText" lastClr="000000"/>
            </a:solidFill>
            <a:latin typeface="HGPｺﾞｼｯｸM"/>
            <a:ea typeface="HGPｺﾞｼｯｸM"/>
          </a:endParaRPr>
        </a:p>
        <a:p>
          <a:pPr algn="l" rtl="0">
            <a:lnSpc>
              <a:spcPts val="1200"/>
            </a:lnSpc>
            <a:defRPr sz="1000"/>
          </a:pPr>
          <a:r>
            <a:rPr lang="ja-JP" altLang="en-US" sz="1000" b="1" i="0" strike="noStrike">
              <a:solidFill>
                <a:sysClr val="windowText" lastClr="000000"/>
              </a:solidFill>
              <a:latin typeface="HGPｺﾞｼｯｸM"/>
              <a:ea typeface="HGPｺﾞｼｯｸM"/>
            </a:rPr>
            <a:t>「ー」と記入してください。</a:t>
          </a:r>
          <a:endParaRPr lang="en-US" altLang="ja-JP" sz="1000" b="1" i="0" strike="noStrike">
            <a:solidFill>
              <a:sysClr val="windowText" lastClr="000000"/>
            </a:solidFill>
            <a:latin typeface="HGPｺﾞｼｯｸM"/>
            <a:ea typeface="HGPｺﾞｼｯｸM"/>
          </a:endParaRPr>
        </a:p>
      </xdr:txBody>
    </xdr:sp>
    <xdr:clientData/>
  </xdr:twoCellAnchor>
  <xdr:twoCellAnchor>
    <xdr:from>
      <xdr:col>0</xdr:col>
      <xdr:colOff>1079499</xdr:colOff>
      <xdr:row>16</xdr:row>
      <xdr:rowOff>84666</xdr:rowOff>
    </xdr:from>
    <xdr:to>
      <xdr:col>8</xdr:col>
      <xdr:colOff>598714</xdr:colOff>
      <xdr:row>26</xdr:row>
      <xdr:rowOff>136072</xdr:rowOff>
    </xdr:to>
    <xdr:sp macro="" textlink="">
      <xdr:nvSpPr>
        <xdr:cNvPr id="9" name="円形吹き出し 6">
          <a:extLst>
            <a:ext uri="{FF2B5EF4-FFF2-40B4-BE49-F238E27FC236}">
              <a16:creationId xmlns:a16="http://schemas.microsoft.com/office/drawing/2014/main" id="{00000000-0008-0000-0600-000009000000}"/>
            </a:ext>
          </a:extLst>
        </xdr:cNvPr>
        <xdr:cNvSpPr/>
      </xdr:nvSpPr>
      <xdr:spPr bwMode="auto">
        <a:xfrm>
          <a:off x="1079499" y="6071809"/>
          <a:ext cx="5615215" cy="3044977"/>
        </a:xfrm>
        <a:prstGeom prst="wedgeEllipseCallout">
          <a:avLst>
            <a:gd name="adj1" fmla="val -32615"/>
            <a:gd name="adj2" fmla="val -93126"/>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クラブ</a:t>
          </a:r>
          <a:r>
            <a:rPr kumimoji="1" lang="ja-JP" altLang="en-US" sz="1400" u="none">
              <a:solidFill>
                <a:sysClr val="windowText" lastClr="000000"/>
              </a:solidFill>
              <a:latin typeface="HGP創英角ｺﾞｼｯｸUB" panose="020B0900000000000000" pitchFamily="50" charset="-128"/>
              <a:ea typeface="HGP創英角ｺﾞｼｯｸUB" panose="020B0900000000000000" pitchFamily="50" charset="-128"/>
            </a:rPr>
            <a:t>構成員の参加が３分の２以下の日は、助成対象外</a:t>
          </a:r>
          <a:r>
            <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400">
              <a:solidFill>
                <a:sysClr val="windowText" lastClr="000000"/>
              </a:solidFill>
              <a:latin typeface="HGP創英角ｺﾞｼｯｸUB" panose="020B0900000000000000" pitchFamily="50" charset="-128"/>
              <a:ea typeface="HGP創英角ｺﾞｼｯｸUB" panose="020B0900000000000000" pitchFamily="50" charset="-128"/>
            </a:rPr>
            <a:t>となりますが、その日を含む支払いのあった場合は、支払った全て（領収証記載内容）を記入してください。</a:t>
          </a:r>
          <a:endParaRPr kumimoji="1" lang="en-US" altLang="ja-JP" sz="1400">
            <a:solidFill>
              <a:sysClr val="windowText" lastClr="000000"/>
            </a:solidFill>
            <a:latin typeface="HGP創英角ｺﾞｼｯｸUB" panose="020B0900000000000000" pitchFamily="50" charset="-128"/>
            <a:ea typeface="HGP創英角ｺﾞｼｯｸUB" panose="020B0900000000000000" pitchFamily="50" charset="-128"/>
          </a:endParaRPr>
        </a:p>
        <a:p>
          <a:pPr algn="l">
            <a:lnSpc>
              <a:spcPts val="1700"/>
            </a:lnSpc>
          </a:pPr>
          <a:r>
            <a:rPr kumimoji="1" lang="en-US" altLang="ja-JP" sz="1200">
              <a:solidFill>
                <a:sysClr val="windowText" lastClr="000000"/>
              </a:solidFill>
              <a:latin typeface="+mj-ea"/>
              <a:ea typeface="+mj-ea"/>
            </a:rPr>
            <a:t>※</a:t>
          </a:r>
          <a:r>
            <a:rPr kumimoji="1" lang="ja-JP" altLang="en-US" sz="1200">
              <a:solidFill>
                <a:sysClr val="windowText" lastClr="000000"/>
              </a:solidFill>
              <a:latin typeface="+mj-ea"/>
              <a:ea typeface="+mj-ea"/>
            </a:rPr>
            <a:t>構成員とは登録時の名簿に記載されている方を指します。</a:t>
          </a:r>
          <a:endParaRPr kumimoji="1" lang="en-US" altLang="ja-JP" sz="1200">
            <a:solidFill>
              <a:sysClr val="windowText" lastClr="000000"/>
            </a:solidFill>
            <a:latin typeface="+mj-ea"/>
            <a:ea typeface="+mj-ea"/>
          </a:endParaRPr>
        </a:p>
        <a:p>
          <a:pPr algn="l">
            <a:lnSpc>
              <a:spcPts val="1700"/>
            </a:lnSpc>
          </a:pPr>
          <a:r>
            <a:rPr kumimoji="1" lang="en-US" altLang="ja-JP" sz="1200">
              <a:solidFill>
                <a:sysClr val="windowText" lastClr="000000"/>
              </a:solidFill>
              <a:latin typeface="+mj-ea"/>
              <a:ea typeface="+mj-ea"/>
            </a:rPr>
            <a:t>※</a:t>
          </a:r>
          <a:r>
            <a:rPr kumimoji="1" lang="ja-JP" altLang="en-US" sz="1200">
              <a:solidFill>
                <a:sysClr val="windowText" lastClr="000000"/>
              </a:solidFill>
              <a:latin typeface="+mj-ea"/>
              <a:ea typeface="+mj-ea"/>
            </a:rPr>
            <a:t>ここでは構成員を</a:t>
          </a:r>
          <a:r>
            <a:rPr kumimoji="1" lang="en-US" altLang="ja-JP" sz="1200">
              <a:solidFill>
                <a:sysClr val="windowText" lastClr="000000"/>
              </a:solidFill>
              <a:latin typeface="+mj-ea"/>
              <a:ea typeface="+mj-ea"/>
            </a:rPr>
            <a:t>13</a:t>
          </a:r>
          <a:r>
            <a:rPr kumimoji="1" lang="ja-JP" altLang="en-US" sz="1200">
              <a:solidFill>
                <a:sysClr val="windowText" lastClr="000000"/>
              </a:solidFill>
              <a:latin typeface="+mj-ea"/>
              <a:ea typeface="+mj-ea"/>
            </a:rPr>
            <a:t>人に設定していますので</a:t>
          </a:r>
          <a:r>
            <a:rPr kumimoji="1" lang="en-US" altLang="ja-JP" sz="1200">
              <a:solidFill>
                <a:sysClr val="windowText" lastClr="000000"/>
              </a:solidFill>
              <a:latin typeface="+mj-ea"/>
              <a:ea typeface="+mj-ea"/>
            </a:rPr>
            <a:t>2/3</a:t>
          </a:r>
          <a:r>
            <a:rPr kumimoji="1" lang="ja-JP" altLang="en-US" sz="1200">
              <a:solidFill>
                <a:sysClr val="windowText" lastClr="000000"/>
              </a:solidFill>
              <a:latin typeface="+mj-ea"/>
              <a:ea typeface="+mj-ea"/>
            </a:rPr>
            <a:t>（</a:t>
          </a:r>
          <a:r>
            <a:rPr kumimoji="1" lang="en-US" altLang="ja-JP" sz="1200">
              <a:solidFill>
                <a:sysClr val="windowText" lastClr="000000"/>
              </a:solidFill>
              <a:latin typeface="+mj-ea"/>
              <a:ea typeface="+mj-ea"/>
            </a:rPr>
            <a:t>9</a:t>
          </a:r>
          <a:r>
            <a:rPr kumimoji="1" lang="ja-JP" altLang="en-US" sz="1200">
              <a:solidFill>
                <a:sysClr val="windowText" lastClr="000000"/>
              </a:solidFill>
              <a:latin typeface="+mj-ea"/>
              <a:ea typeface="+mj-ea"/>
            </a:rPr>
            <a:t>人）以上活動している日が助成対象となります。</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676619</xdr:colOff>
      <xdr:row>2</xdr:row>
      <xdr:rowOff>8535</xdr:rowOff>
    </xdr:from>
    <xdr:ext cx="1294713" cy="425822"/>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76619" y="751485"/>
          <a:ext cx="1294713" cy="425822"/>
        </a:xfrm>
        <a:prstGeom prst="rect">
          <a:avLst/>
        </a:prstGeom>
        <a:noFill/>
      </xdr:spPr>
      <xdr:txBody>
        <a:bodyPr wrap="none" lIns="91440" tIns="45720" rIns="91440" bIns="45720">
          <a:spAutoFit/>
        </a:bodyPr>
        <a:lstStyle/>
        <a:p>
          <a:pPr algn="ctr"/>
          <a:r>
            <a:rPr lang="ja-JP" altLang="en-US" sz="2000" b="0"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260598</xdr:colOff>
      <xdr:row>5</xdr:row>
      <xdr:rowOff>132360</xdr:rowOff>
    </xdr:from>
    <xdr:ext cx="2050561" cy="492443"/>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260598" y="1386485"/>
          <a:ext cx="2050561" cy="492443"/>
        </a:xfrm>
        <a:prstGeom prst="rect">
          <a:avLst/>
        </a:prstGeom>
        <a:noFill/>
      </xdr:spPr>
      <xdr:txBody>
        <a:bodyPr wrap="none" lIns="91440" tIns="45720" rIns="91440" bIns="45720">
          <a:spAutoFit/>
        </a:bodyPr>
        <a:lstStyle/>
        <a:p>
          <a:pPr algn="ctr"/>
          <a:r>
            <a:rPr lang="ja-JP" altLang="en-US" sz="2400" b="0" u="sng" cap="none" spc="0">
              <a:ln w="0"/>
              <a:solidFill>
                <a:schemeClr val="tx1"/>
              </a:solidFill>
              <a:effectLst>
                <a:outerShdw blurRad="38100" dist="19050" dir="2700000" algn="tl" rotWithShape="0">
                  <a:schemeClr val="dk1">
                    <a:alpha val="40000"/>
                  </a:schemeClr>
                </a:outerShdw>
              </a:effectLst>
            </a:rPr>
            <a:t>￥６，０００．－</a:t>
          </a:r>
        </a:p>
      </xdr:txBody>
    </xdr:sp>
    <xdr:clientData/>
  </xdr:oneCellAnchor>
  <xdr:twoCellAnchor>
    <xdr:from>
      <xdr:col>2</xdr:col>
      <xdr:colOff>409575</xdr:colOff>
      <xdr:row>9</xdr:row>
      <xdr:rowOff>76200</xdr:rowOff>
    </xdr:from>
    <xdr:to>
      <xdr:col>3</xdr:col>
      <xdr:colOff>638175</xdr:colOff>
      <xdr:row>14</xdr:row>
      <xdr:rowOff>133350</xdr:rowOff>
    </xdr:to>
    <xdr:sp macro="" textlink="">
      <xdr:nvSpPr>
        <xdr:cNvPr id="4" name="円/楕円 3">
          <a:extLst>
            <a:ext uri="{FF2B5EF4-FFF2-40B4-BE49-F238E27FC236}">
              <a16:creationId xmlns:a16="http://schemas.microsoft.com/office/drawing/2014/main" id="{00000000-0008-0000-0700-000004000000}"/>
            </a:ext>
          </a:extLst>
        </xdr:cNvPr>
        <xdr:cNvSpPr/>
      </xdr:nvSpPr>
      <xdr:spPr bwMode="auto">
        <a:xfrm>
          <a:off x="1781175" y="2019300"/>
          <a:ext cx="914400" cy="914400"/>
        </a:xfrm>
        <a:prstGeom prst="ellips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100" b="1"/>
            <a:t>領収済</a:t>
          </a:r>
          <a:endParaRPr kumimoji="1" lang="en-US" altLang="ja-JP" sz="1100" b="1"/>
        </a:p>
        <a:p>
          <a:pPr algn="l"/>
          <a:endParaRPr kumimoji="1" lang="en-US" altLang="ja-JP" sz="1100"/>
        </a:p>
        <a:p>
          <a:pPr algn="l"/>
          <a:endParaRPr kumimoji="1" lang="en-US" altLang="ja-JP" sz="1100"/>
        </a:p>
        <a:p>
          <a:pPr algn="l"/>
          <a:endParaRPr kumimoji="1" lang="en-US" altLang="ja-JP" sz="1100"/>
        </a:p>
      </xdr:txBody>
    </xdr:sp>
    <xdr:clientData/>
  </xdr:twoCellAnchor>
  <xdr:oneCellAnchor>
    <xdr:from>
      <xdr:col>2</xdr:col>
      <xdr:colOff>543675</xdr:colOff>
      <xdr:row>12</xdr:row>
      <xdr:rowOff>95251</xdr:rowOff>
    </xdr:from>
    <xdr:ext cx="646204" cy="288740"/>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15275" y="2552701"/>
          <a:ext cx="646204" cy="288740"/>
        </a:xfrm>
        <a:prstGeom prst="rect">
          <a:avLst/>
        </a:prstGeom>
        <a:noFill/>
      </xdr:spPr>
      <xdr:txBody>
        <a:bodyPr wrap="none" lIns="91440" tIns="45720" rIns="91440" bIns="45720">
          <a:no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KITAKU</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xdr:col>
      <xdr:colOff>553294</xdr:colOff>
      <xdr:row>11</xdr:row>
      <xdr:rowOff>46635</xdr:rowOff>
    </xdr:from>
    <xdr:ext cx="626967" cy="280205"/>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903123" y="2354406"/>
          <a:ext cx="626967"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R5.3.-1</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87910</xdr:colOff>
      <xdr:row>4</xdr:row>
      <xdr:rowOff>142875</xdr:rowOff>
    </xdr:from>
    <xdr:ext cx="1583254" cy="259045"/>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87910" y="1228725"/>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2</xdr:col>
      <xdr:colOff>553294</xdr:colOff>
      <xdr:row>26</xdr:row>
      <xdr:rowOff>46635</xdr:rowOff>
    </xdr:from>
    <xdr:ext cx="626967" cy="280205"/>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1924894" y="4932960"/>
          <a:ext cx="626967"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R2.4.-1</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676619</xdr:colOff>
      <xdr:row>17</xdr:row>
      <xdr:rowOff>8535</xdr:rowOff>
    </xdr:from>
    <xdr:ext cx="1294713" cy="425822"/>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3819869" y="3351810"/>
          <a:ext cx="1294713" cy="425822"/>
        </a:xfrm>
        <a:prstGeom prst="rect">
          <a:avLst/>
        </a:prstGeom>
        <a:noFill/>
      </xdr:spPr>
      <xdr:txBody>
        <a:bodyPr wrap="none" lIns="91440" tIns="45720" rIns="91440" bIns="45720">
          <a:spAutoFit/>
        </a:bodyPr>
        <a:lstStyle/>
        <a:p>
          <a:pPr algn="ctr"/>
          <a:r>
            <a:rPr lang="ja-JP" altLang="en-US" sz="2000" b="0"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0</xdr:col>
      <xdr:colOff>632072</xdr:colOff>
      <xdr:row>20</xdr:row>
      <xdr:rowOff>141885</xdr:rowOff>
    </xdr:from>
    <xdr:ext cx="2050562" cy="492443"/>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3775322" y="3999510"/>
          <a:ext cx="2050562" cy="492443"/>
        </a:xfrm>
        <a:prstGeom prst="rect">
          <a:avLst/>
        </a:prstGeom>
        <a:noFill/>
      </xdr:spPr>
      <xdr:txBody>
        <a:bodyPr wrap="none" lIns="91440" tIns="45720" rIns="91440" bIns="45720">
          <a:spAutoFit/>
        </a:bodyPr>
        <a:lstStyle/>
        <a:p>
          <a:pPr algn="ctr"/>
          <a:r>
            <a:rPr lang="ja-JP" altLang="en-US" sz="2400" b="0" u="sng" cap="none" spc="0">
              <a:ln w="0"/>
              <a:solidFill>
                <a:schemeClr val="tx1"/>
              </a:solidFill>
              <a:effectLst>
                <a:outerShdw blurRad="38100" dist="19050" dir="2700000" algn="tl" rotWithShape="0">
                  <a:schemeClr val="dk1">
                    <a:alpha val="40000"/>
                  </a:schemeClr>
                </a:outerShdw>
              </a:effectLst>
            </a:rPr>
            <a:t>￥３，０００．－</a:t>
          </a:r>
        </a:p>
      </xdr:txBody>
    </xdr:sp>
    <xdr:clientData/>
  </xdr:oneCellAnchor>
  <xdr:twoCellAnchor>
    <xdr:from>
      <xdr:col>2</xdr:col>
      <xdr:colOff>428625</xdr:colOff>
      <xdr:row>24</xdr:row>
      <xdr:rowOff>47625</xdr:rowOff>
    </xdr:from>
    <xdr:to>
      <xdr:col>3</xdr:col>
      <xdr:colOff>628650</xdr:colOff>
      <xdr:row>29</xdr:row>
      <xdr:rowOff>54428</xdr:rowOff>
    </xdr:to>
    <xdr:sp macro="" textlink="">
      <xdr:nvSpPr>
        <xdr:cNvPr id="22" name="円/楕円 39">
          <a:extLst>
            <a:ext uri="{FF2B5EF4-FFF2-40B4-BE49-F238E27FC236}">
              <a16:creationId xmlns:a16="http://schemas.microsoft.com/office/drawing/2014/main" id="{00000000-0008-0000-0700-000016000000}"/>
            </a:ext>
          </a:extLst>
        </xdr:cNvPr>
        <xdr:cNvSpPr/>
      </xdr:nvSpPr>
      <xdr:spPr bwMode="auto">
        <a:xfrm>
          <a:off x="1789339" y="4674054"/>
          <a:ext cx="880382" cy="891267"/>
        </a:xfrm>
        <a:prstGeom prst="ellips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100" b="1"/>
            <a:t>領収済</a:t>
          </a:r>
          <a:endParaRPr kumimoji="1" lang="en-US" altLang="ja-JP" sz="1100"/>
        </a:p>
        <a:p>
          <a:pPr algn="l"/>
          <a:endParaRPr kumimoji="1" lang="en-US" altLang="ja-JP" sz="1100"/>
        </a:p>
        <a:p>
          <a:pPr algn="l"/>
          <a:endParaRPr kumimoji="1" lang="en-US" altLang="ja-JP" sz="1100"/>
        </a:p>
      </xdr:txBody>
    </xdr:sp>
    <xdr:clientData/>
  </xdr:twoCellAnchor>
  <xdr:oneCellAnchor>
    <xdr:from>
      <xdr:col>2</xdr:col>
      <xdr:colOff>553200</xdr:colOff>
      <xdr:row>27</xdr:row>
      <xdr:rowOff>76201</xdr:rowOff>
    </xdr:from>
    <xdr:ext cx="646204" cy="288740"/>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1924800" y="5124451"/>
          <a:ext cx="646204" cy="288740"/>
        </a:xfrm>
        <a:prstGeom prst="rect">
          <a:avLst/>
        </a:prstGeom>
        <a:noFill/>
      </xdr:spPr>
      <xdr:txBody>
        <a:bodyPr wrap="none" lIns="91440" tIns="45720" rIns="91440" bIns="45720">
          <a:no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KITAKU</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2</xdr:col>
      <xdr:colOff>562819</xdr:colOff>
      <xdr:row>26</xdr:row>
      <xdr:rowOff>37110</xdr:rowOff>
    </xdr:from>
    <xdr:ext cx="626967" cy="280205"/>
    <xdr:sp macro="" textlink="">
      <xdr:nvSpPr>
        <xdr:cNvPr id="24" name="正方形/長方形 23">
          <a:extLst>
            <a:ext uri="{FF2B5EF4-FFF2-40B4-BE49-F238E27FC236}">
              <a16:creationId xmlns:a16="http://schemas.microsoft.com/office/drawing/2014/main" id="{00000000-0008-0000-0700-000018000000}"/>
            </a:ext>
          </a:extLst>
        </xdr:cNvPr>
        <xdr:cNvSpPr/>
      </xdr:nvSpPr>
      <xdr:spPr>
        <a:xfrm>
          <a:off x="1912648" y="4979224"/>
          <a:ext cx="626967"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R5.5.-1</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87910</xdr:colOff>
      <xdr:row>19</xdr:row>
      <xdr:rowOff>142875</xdr:rowOff>
    </xdr:from>
    <xdr:ext cx="1583254" cy="259045"/>
    <xdr:sp macro="" textlink="">
      <xdr:nvSpPr>
        <xdr:cNvPr id="25" name="正方形/長方形 24">
          <a:extLst>
            <a:ext uri="{FF2B5EF4-FFF2-40B4-BE49-F238E27FC236}">
              <a16:creationId xmlns:a16="http://schemas.microsoft.com/office/drawing/2014/main" id="{00000000-0008-0000-0700-000019000000}"/>
            </a:ext>
          </a:extLst>
        </xdr:cNvPr>
        <xdr:cNvSpPr/>
      </xdr:nvSpPr>
      <xdr:spPr>
        <a:xfrm>
          <a:off x="3231160" y="3829050"/>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oneCellAnchor>
    <xdr:from>
      <xdr:col>5</xdr:col>
      <xdr:colOff>676619</xdr:colOff>
      <xdr:row>2</xdr:row>
      <xdr:rowOff>8535</xdr:rowOff>
    </xdr:from>
    <xdr:ext cx="1294713" cy="425822"/>
    <xdr:sp macro="" textlink="">
      <xdr:nvSpPr>
        <xdr:cNvPr id="32" name="正方形/長方形 31">
          <a:extLst>
            <a:ext uri="{FF2B5EF4-FFF2-40B4-BE49-F238E27FC236}">
              <a16:creationId xmlns:a16="http://schemas.microsoft.com/office/drawing/2014/main" id="{00000000-0008-0000-0700-000020000000}"/>
            </a:ext>
          </a:extLst>
        </xdr:cNvPr>
        <xdr:cNvSpPr/>
      </xdr:nvSpPr>
      <xdr:spPr>
        <a:xfrm>
          <a:off x="676619" y="3342285"/>
          <a:ext cx="1294713" cy="425822"/>
        </a:xfrm>
        <a:prstGeom prst="rect">
          <a:avLst/>
        </a:prstGeom>
        <a:noFill/>
      </xdr:spPr>
      <xdr:txBody>
        <a:bodyPr wrap="none" lIns="91440" tIns="45720" rIns="91440" bIns="45720">
          <a:spAutoFit/>
        </a:bodyPr>
        <a:lstStyle/>
        <a:p>
          <a:pPr algn="ctr"/>
          <a:r>
            <a:rPr lang="ja-JP" altLang="en-US" sz="2000" b="0" cap="none" spc="0">
              <a:ln w="0"/>
              <a:solidFill>
                <a:schemeClr val="tx1"/>
              </a:solidFill>
              <a:effectLst>
                <a:outerShdw blurRad="38100" dist="19050" dir="2700000" algn="tl" rotWithShape="0">
                  <a:schemeClr val="dk1">
                    <a:alpha val="40000"/>
                  </a:schemeClr>
                </a:outerShdw>
              </a:effectLst>
            </a:rPr>
            <a:t>領　収　証</a:t>
          </a:r>
        </a:p>
      </xdr:txBody>
    </xdr:sp>
    <xdr:clientData/>
  </xdr:oneCellAnchor>
  <xdr:oneCellAnchor>
    <xdr:from>
      <xdr:col>5</xdr:col>
      <xdr:colOff>260597</xdr:colOff>
      <xdr:row>5</xdr:row>
      <xdr:rowOff>132360</xdr:rowOff>
    </xdr:from>
    <xdr:ext cx="2050562" cy="492443"/>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260597" y="3980460"/>
          <a:ext cx="2050562" cy="492443"/>
        </a:xfrm>
        <a:prstGeom prst="rect">
          <a:avLst/>
        </a:prstGeom>
        <a:noFill/>
      </xdr:spPr>
      <xdr:txBody>
        <a:bodyPr wrap="none" lIns="91440" tIns="45720" rIns="91440" bIns="45720">
          <a:spAutoFit/>
        </a:bodyPr>
        <a:lstStyle/>
        <a:p>
          <a:pPr algn="ctr"/>
          <a:r>
            <a:rPr lang="ja-JP" altLang="en-US" sz="2400" b="0" u="sng" cap="none" spc="0">
              <a:ln w="0"/>
              <a:solidFill>
                <a:schemeClr val="tx1"/>
              </a:solidFill>
              <a:effectLst>
                <a:outerShdw blurRad="38100" dist="19050" dir="2700000" algn="tl" rotWithShape="0">
                  <a:schemeClr val="dk1">
                    <a:alpha val="40000"/>
                  </a:schemeClr>
                </a:outerShdw>
              </a:effectLst>
            </a:rPr>
            <a:t>￥３，０００．－</a:t>
          </a:r>
        </a:p>
      </xdr:txBody>
    </xdr:sp>
    <xdr:clientData/>
  </xdr:oneCellAnchor>
  <xdr:twoCellAnchor>
    <xdr:from>
      <xdr:col>7</xdr:col>
      <xdr:colOff>409575</xdr:colOff>
      <xdr:row>9</xdr:row>
      <xdr:rowOff>76200</xdr:rowOff>
    </xdr:from>
    <xdr:to>
      <xdr:col>8</xdr:col>
      <xdr:colOff>638175</xdr:colOff>
      <xdr:row>14</xdr:row>
      <xdr:rowOff>133350</xdr:rowOff>
    </xdr:to>
    <xdr:sp macro="" textlink="">
      <xdr:nvSpPr>
        <xdr:cNvPr id="34" name="円/楕円 11">
          <a:extLst>
            <a:ext uri="{FF2B5EF4-FFF2-40B4-BE49-F238E27FC236}">
              <a16:creationId xmlns:a16="http://schemas.microsoft.com/office/drawing/2014/main" id="{00000000-0008-0000-0700-000022000000}"/>
            </a:ext>
          </a:extLst>
        </xdr:cNvPr>
        <xdr:cNvSpPr/>
      </xdr:nvSpPr>
      <xdr:spPr bwMode="auto">
        <a:xfrm>
          <a:off x="1781175" y="4610100"/>
          <a:ext cx="914400" cy="914400"/>
        </a:xfrm>
        <a:prstGeom prst="ellipse">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a:t>
          </a:r>
          <a:r>
            <a:rPr kumimoji="1" lang="ja-JP" altLang="en-US" sz="1100" b="1"/>
            <a:t>領収済</a:t>
          </a:r>
          <a:endParaRPr kumimoji="1" lang="en-US" altLang="ja-JP" sz="1100" b="1"/>
        </a:p>
        <a:p>
          <a:pPr algn="l"/>
          <a:endParaRPr kumimoji="1" lang="en-US" altLang="ja-JP" sz="1100"/>
        </a:p>
        <a:p>
          <a:pPr algn="l"/>
          <a:endParaRPr kumimoji="1" lang="en-US" altLang="ja-JP" sz="1100"/>
        </a:p>
        <a:p>
          <a:pPr algn="l"/>
          <a:endParaRPr kumimoji="1" lang="en-US" altLang="ja-JP" sz="1100"/>
        </a:p>
      </xdr:txBody>
    </xdr:sp>
    <xdr:clientData/>
  </xdr:twoCellAnchor>
  <xdr:oneCellAnchor>
    <xdr:from>
      <xdr:col>7</xdr:col>
      <xdr:colOff>543675</xdr:colOff>
      <xdr:row>12</xdr:row>
      <xdr:rowOff>170460</xdr:rowOff>
    </xdr:from>
    <xdr:ext cx="646204" cy="280205"/>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915275" y="5218710"/>
          <a:ext cx="646204"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KITAKU</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7</xdr:col>
      <xdr:colOff>553294</xdr:colOff>
      <xdr:row>11</xdr:row>
      <xdr:rowOff>46635</xdr:rowOff>
    </xdr:from>
    <xdr:ext cx="626967" cy="280205"/>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5005551" y="2354406"/>
          <a:ext cx="626967" cy="280205"/>
        </a:xfrm>
        <a:prstGeom prst="rect">
          <a:avLst/>
        </a:prstGeom>
        <a:noFill/>
      </xdr:spPr>
      <xdr:txBody>
        <a:bodyPr wrap="none" lIns="91440" tIns="45720" rIns="91440" bIns="45720">
          <a:spAutoFit/>
        </a:bodyPr>
        <a:lstStyle/>
        <a:p>
          <a:pPr algn="ctr"/>
          <a:r>
            <a:rPr lang="en-US" altLang="ja-JP" sz="1200" b="0" cap="none" spc="0">
              <a:ln w="0"/>
              <a:solidFill>
                <a:schemeClr val="tx1"/>
              </a:solidFill>
              <a:effectLst>
                <a:outerShdw blurRad="38100" dist="19050" dir="2700000" algn="tl" rotWithShape="0">
                  <a:schemeClr val="dk1">
                    <a:alpha val="40000"/>
                  </a:schemeClr>
                </a:outerShdw>
              </a:effectLst>
            </a:rPr>
            <a:t>R5.4.-1</a:t>
          </a:r>
          <a:endParaRPr lang="ja-JP" altLang="en-US" sz="120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5</xdr:col>
      <xdr:colOff>87910</xdr:colOff>
      <xdr:row>4</xdr:row>
      <xdr:rowOff>142875</xdr:rowOff>
    </xdr:from>
    <xdr:ext cx="1583254" cy="259045"/>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87910" y="3819525"/>
          <a:ext cx="1583254" cy="259045"/>
        </a:xfrm>
        <a:prstGeom prst="rect">
          <a:avLst/>
        </a:prstGeom>
        <a:noFill/>
      </xdr:spPr>
      <xdr:txBody>
        <a:bodyPr wrap="none" lIns="91440" tIns="45720" rIns="91440" bIns="45720">
          <a:spAutoFit/>
        </a:bodyPr>
        <a:lstStyle/>
        <a:p>
          <a:pPr algn="ctr"/>
          <a:r>
            <a:rPr lang="ja-JP" altLang="en-US" sz="1000" b="0" u="sng" cap="none" spc="0">
              <a:ln w="0"/>
              <a:solidFill>
                <a:schemeClr val="tx1"/>
              </a:solidFill>
              <a:effectLst>
                <a:outerShdw blurRad="38100" dist="19050" dir="2700000" algn="tl" rotWithShape="0">
                  <a:schemeClr val="dk1">
                    <a:alpha val="40000"/>
                  </a:schemeClr>
                </a:outerShdw>
              </a:effectLst>
            </a:rPr>
            <a:t>王子サッカークラブ　　　様</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5</xdr:col>
      <xdr:colOff>838200</xdr:colOff>
      <xdr:row>7</xdr:row>
      <xdr:rowOff>619124</xdr:rowOff>
    </xdr:from>
    <xdr:to>
      <xdr:col>5</xdr:col>
      <xdr:colOff>2486025</xdr:colOff>
      <xdr:row>8</xdr:row>
      <xdr:rowOff>547200</xdr:rowOff>
    </xdr:to>
    <xdr:sp macro="" textlink="">
      <xdr:nvSpPr>
        <xdr:cNvPr id="2" name="角丸四角形吹き出し 1">
          <a:extLst>
            <a:ext uri="{FF2B5EF4-FFF2-40B4-BE49-F238E27FC236}">
              <a16:creationId xmlns:a16="http://schemas.microsoft.com/office/drawing/2014/main" id="{00000000-0008-0000-0800-000002000000}"/>
            </a:ext>
          </a:extLst>
        </xdr:cNvPr>
        <xdr:cNvSpPr/>
      </xdr:nvSpPr>
      <xdr:spPr bwMode="auto">
        <a:xfrm>
          <a:off x="2895600" y="3552824"/>
          <a:ext cx="1647825" cy="623401"/>
        </a:xfrm>
        <a:prstGeom prst="wedgeRoundRectCallout">
          <a:avLst>
            <a:gd name="adj1" fmla="val -38369"/>
            <a:gd name="adj2" fmla="val 96003"/>
            <a:gd name="adj3" fmla="val 16667"/>
          </a:avLst>
        </a:prstGeom>
        <a:solidFill>
          <a:schemeClr val="bg1">
            <a:lumMod val="8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t>日常活動と大会等を同日に行っている時は時間を記入してください。</a:t>
          </a:r>
          <a:endParaRPr kumimoji="1" lang="en-US" altLang="ja-JP" sz="1100"/>
        </a:p>
      </xdr:txBody>
    </xdr:sp>
    <xdr:clientData/>
  </xdr:twoCellAnchor>
  <xdr:twoCellAnchor>
    <xdr:from>
      <xdr:col>5</xdr:col>
      <xdr:colOff>838200</xdr:colOff>
      <xdr:row>7</xdr:row>
      <xdr:rowOff>619124</xdr:rowOff>
    </xdr:from>
    <xdr:to>
      <xdr:col>5</xdr:col>
      <xdr:colOff>2486025</xdr:colOff>
      <xdr:row>8</xdr:row>
      <xdr:rowOff>547200</xdr:rowOff>
    </xdr:to>
    <xdr:sp macro="" textlink="">
      <xdr:nvSpPr>
        <xdr:cNvPr id="7" name="角丸四角形吹き出し 6">
          <a:extLst>
            <a:ext uri="{FF2B5EF4-FFF2-40B4-BE49-F238E27FC236}">
              <a16:creationId xmlns:a16="http://schemas.microsoft.com/office/drawing/2014/main" id="{00000000-0008-0000-0800-000007000000}"/>
            </a:ext>
          </a:extLst>
        </xdr:cNvPr>
        <xdr:cNvSpPr/>
      </xdr:nvSpPr>
      <xdr:spPr bwMode="auto">
        <a:xfrm>
          <a:off x="6372225" y="3552824"/>
          <a:ext cx="1647825" cy="623401"/>
        </a:xfrm>
        <a:prstGeom prst="wedgeRoundRectCallout">
          <a:avLst>
            <a:gd name="adj1" fmla="val -38369"/>
            <a:gd name="adj2" fmla="val 96003"/>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t>日常活動と大会等を同日に行っている時は時間を記入してください。</a:t>
          </a:r>
          <a:endParaRPr kumimoji="1" lang="en-US" altLang="ja-JP" sz="1100"/>
        </a:p>
      </xdr:txBody>
    </xdr:sp>
    <xdr:clientData/>
  </xdr:twoCellAnchor>
  <xdr:twoCellAnchor>
    <xdr:from>
      <xdr:col>0</xdr:col>
      <xdr:colOff>352425</xdr:colOff>
      <xdr:row>10</xdr:row>
      <xdr:rowOff>685800</xdr:rowOff>
    </xdr:from>
    <xdr:to>
      <xdr:col>6</xdr:col>
      <xdr:colOff>323850</xdr:colOff>
      <xdr:row>13</xdr:row>
      <xdr:rowOff>685800</xdr:rowOff>
    </xdr:to>
    <xdr:sp macro="" textlink="">
      <xdr:nvSpPr>
        <xdr:cNvPr id="8" name="角丸四角形 1">
          <a:extLst>
            <a:ext uri="{FF2B5EF4-FFF2-40B4-BE49-F238E27FC236}">
              <a16:creationId xmlns:a16="http://schemas.microsoft.com/office/drawing/2014/main" id="{00000000-0008-0000-0800-000008000000}"/>
            </a:ext>
          </a:extLst>
        </xdr:cNvPr>
        <xdr:cNvSpPr/>
      </xdr:nvSpPr>
      <xdr:spPr bwMode="auto">
        <a:xfrm>
          <a:off x="352425" y="5705475"/>
          <a:ext cx="8001000" cy="2085975"/>
        </a:xfrm>
        <a:prstGeom prst="roundRect">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　　　主催事業とは</a:t>
          </a:r>
        </a:p>
        <a:p>
          <a:pPr marL="0" marR="0" lvl="0" indent="0" algn="l" defTabSz="914400" eaLnBrk="1" fontAlgn="auto" latinLnBrk="0" hangingPunct="1">
            <a:lnSpc>
              <a:spcPts val="1700"/>
            </a:lnSpc>
            <a:spcBef>
              <a:spcPts val="0"/>
            </a:spcBef>
            <a:spcAft>
              <a:spcPts val="0"/>
            </a:spcAft>
            <a:buClrTx/>
            <a:buSzTx/>
            <a:buFontTx/>
            <a:buNone/>
            <a:tabLst/>
            <a:defRPr/>
          </a:pPr>
          <a:r>
            <a:rPr kumimoji="1" lang="en-US" altLang="ja-JP" sz="1400" b="0" i="0" u="sng"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rPr>
            <a:t>※</a:t>
          </a:r>
          <a:r>
            <a:rPr kumimoji="1" lang="ja-JP" altLang="en-US" sz="1400" b="0" i="0" u="sng"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rPr>
            <a:t>自らの団体で企画・運営を主催し、団体外の人を呼び込んで行なう事業のこと。</a:t>
          </a:r>
          <a:endParaRPr kumimoji="1" lang="en-US" altLang="ja-JP" sz="1400" b="0" i="0" u="sng"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別の団体が企画・主催の事業に参加した場合は、</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様式</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3-1</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活動実績報告書［日常活動（日常の練習や合宿・大会参加など）］</a:t>
          </a:r>
          <a:r>
            <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に記載してください。</a:t>
          </a:r>
          <a:endParaRPr kumimoji="1" lang="en-US" altLang="ja-JP" sz="14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ts val="17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endParaRPr>
        </a:p>
        <a:p>
          <a:pPr marL="0" marR="0" lvl="0" indent="0" algn="l"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a:t>
          </a:r>
          <a:r>
            <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2</a:t>
          </a: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月の提出日以降と</a:t>
          </a:r>
          <a:r>
            <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3</a:t>
          </a: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月分」に関しては、</a:t>
          </a:r>
          <a:r>
            <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a:t>
          </a: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予定</a:t>
          </a:r>
          <a:r>
            <a:rPr kumimoji="1" lang="en-US" altLang="ja-JP"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a:t>
          </a:r>
          <a:r>
            <a:rPr kumimoji="1" lang="ja-JP" altLang="en-US" sz="14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rPr>
            <a:t>として記入ください。</a:t>
          </a:r>
        </a:p>
      </xdr:txBody>
    </xdr:sp>
    <xdr:clientData/>
  </xdr:twoCellAnchor>
  <xdr:twoCellAnchor>
    <xdr:from>
      <xdr:col>5</xdr:col>
      <xdr:colOff>771525</xdr:colOff>
      <xdr:row>6</xdr:row>
      <xdr:rowOff>57149</xdr:rowOff>
    </xdr:from>
    <xdr:to>
      <xdr:col>5</xdr:col>
      <xdr:colOff>2419350</xdr:colOff>
      <xdr:row>6</xdr:row>
      <xdr:rowOff>680550</xdr:rowOff>
    </xdr:to>
    <xdr:sp macro="" textlink="">
      <xdr:nvSpPr>
        <xdr:cNvPr id="9" name="角丸四角形吹き出し 8">
          <a:extLst>
            <a:ext uri="{FF2B5EF4-FFF2-40B4-BE49-F238E27FC236}">
              <a16:creationId xmlns:a16="http://schemas.microsoft.com/office/drawing/2014/main" id="{00000000-0008-0000-0800-000009000000}"/>
            </a:ext>
          </a:extLst>
        </xdr:cNvPr>
        <xdr:cNvSpPr/>
      </xdr:nvSpPr>
      <xdr:spPr bwMode="auto">
        <a:xfrm>
          <a:off x="6305550" y="2295524"/>
          <a:ext cx="1647825" cy="623401"/>
        </a:xfrm>
        <a:prstGeom prst="wedgeRoundRectCallout">
          <a:avLst>
            <a:gd name="adj1" fmla="val 65099"/>
            <a:gd name="adj2" fmla="val -101097"/>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solidFill>
                <a:sysClr val="windowText" lastClr="000000"/>
              </a:solidFill>
            </a:rPr>
            <a:t>添付する要項には通し番号をお願い致します。</a:t>
          </a:r>
          <a:endParaRPr kumimoji="1" lang="en-US" altLang="ja-JP" sz="1100">
            <a:solidFill>
              <a:sysClr val="windowText" lastClr="000000"/>
            </a:solidFill>
          </a:endParaRPr>
        </a:p>
      </xdr:txBody>
    </xdr:sp>
    <xdr:clientData/>
  </xdr:twoCellAnchor>
  <xdr:twoCellAnchor>
    <xdr:from>
      <xdr:col>4</xdr:col>
      <xdr:colOff>295275</xdr:colOff>
      <xdr:row>6</xdr:row>
      <xdr:rowOff>380999</xdr:rowOff>
    </xdr:from>
    <xdr:to>
      <xdr:col>4</xdr:col>
      <xdr:colOff>1943100</xdr:colOff>
      <xdr:row>7</xdr:row>
      <xdr:rowOff>309075</xdr:rowOff>
    </xdr:to>
    <xdr:sp macro="" textlink="">
      <xdr:nvSpPr>
        <xdr:cNvPr id="10" name="角丸四角形吹き出し 9">
          <a:extLst>
            <a:ext uri="{FF2B5EF4-FFF2-40B4-BE49-F238E27FC236}">
              <a16:creationId xmlns:a16="http://schemas.microsoft.com/office/drawing/2014/main" id="{00000000-0008-0000-0800-00000A000000}"/>
            </a:ext>
          </a:extLst>
        </xdr:cNvPr>
        <xdr:cNvSpPr/>
      </xdr:nvSpPr>
      <xdr:spPr bwMode="auto">
        <a:xfrm>
          <a:off x="3476625" y="2619374"/>
          <a:ext cx="1647825" cy="623401"/>
        </a:xfrm>
        <a:prstGeom prst="wedgeRoundRectCallout">
          <a:avLst>
            <a:gd name="adj1" fmla="val -95595"/>
            <a:gd name="adj2" fmla="val -128599"/>
            <a:gd name="adj3" fmla="val 16667"/>
          </a:avLst>
        </a:prstGeom>
        <a:solidFill>
          <a:schemeClr val="bg2"/>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lnSpc>
              <a:spcPts val="1300"/>
            </a:lnSpc>
          </a:pPr>
          <a:r>
            <a:rPr kumimoji="1" lang="ja-JP" altLang="en-US" sz="1100">
              <a:solidFill>
                <a:sysClr val="windowText" lastClr="000000"/>
              </a:solidFill>
            </a:rPr>
            <a:t>事業全体の参加人数を</a:t>
          </a:r>
          <a:endParaRPr kumimoji="1" lang="en-US" altLang="ja-JP" sz="1100">
            <a:solidFill>
              <a:sysClr val="windowText" lastClr="000000"/>
            </a:solidFill>
          </a:endParaRPr>
        </a:p>
        <a:p>
          <a:pPr algn="l">
            <a:lnSpc>
              <a:spcPts val="1300"/>
            </a:lnSpc>
          </a:pPr>
          <a:r>
            <a:rPr kumimoji="1" lang="ja-JP" altLang="en-US" sz="1100">
              <a:solidFill>
                <a:sysClr val="windowText" lastClr="000000"/>
              </a:solidFill>
            </a:rPr>
            <a:t>記入してください。</a:t>
          </a:r>
          <a:endParaRPr kumimoji="1" lang="en-US" altLang="ja-JP" sz="1100">
            <a:solidFill>
              <a:sysClr val="windowText" lastClr="000000"/>
            </a:solidFill>
          </a:endParaRPr>
        </a:p>
        <a:p>
          <a:pPr algn="l">
            <a:lnSpc>
              <a:spcPts val="1300"/>
            </a:lnSpc>
          </a:pPr>
          <a:endParaRPr kumimoji="1" lang="en-US" altLang="ja-JP"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0"/>
  <sheetViews>
    <sheetView view="pageBreakPreview" topLeftCell="A18" zoomScale="70" zoomScaleNormal="145" zoomScaleSheetLayoutView="70" workbookViewId="0">
      <selection activeCell="A38" sqref="A38"/>
    </sheetView>
  </sheetViews>
  <sheetFormatPr defaultColWidth="9" defaultRowHeight="18.75"/>
  <cols>
    <col min="1" max="2" width="3.625" style="1" customWidth="1"/>
    <col min="3" max="3" width="20.125" style="1" customWidth="1"/>
    <col min="4" max="4" width="30.5" style="1" customWidth="1"/>
    <col min="5" max="5" width="10.5" style="1" customWidth="1"/>
    <col min="6" max="12" width="4.5" style="1" customWidth="1"/>
    <col min="13" max="13" width="4.625" style="1" customWidth="1"/>
    <col min="14" max="14" width="3" style="1" customWidth="1"/>
    <col min="15" max="16384" width="9" style="1"/>
  </cols>
  <sheetData>
    <row r="1" spans="1:12" ht="30" customHeight="1">
      <c r="A1" s="344" t="s">
        <v>205</v>
      </c>
      <c r="B1" s="344"/>
      <c r="C1" s="344"/>
      <c r="D1" s="344"/>
      <c r="E1" s="344"/>
      <c r="F1" s="344"/>
      <c r="G1" s="344"/>
      <c r="H1" s="344"/>
      <c r="I1" s="344"/>
      <c r="J1" s="344"/>
      <c r="K1" s="344"/>
      <c r="L1" s="344"/>
    </row>
    <row r="2" spans="1:12" ht="36" customHeight="1">
      <c r="A2" s="345" t="s">
        <v>74</v>
      </c>
      <c r="B2" s="345"/>
      <c r="C2" s="346"/>
      <c r="D2" s="345"/>
    </row>
    <row r="3" spans="1:12" ht="24.75" customHeight="1">
      <c r="B3" s="359"/>
      <c r="C3" s="359"/>
      <c r="D3" s="359"/>
      <c r="E3" s="2"/>
      <c r="F3" s="14" t="s">
        <v>132</v>
      </c>
      <c r="G3" s="148">
        <v>6</v>
      </c>
      <c r="H3" s="15" t="s">
        <v>133</v>
      </c>
      <c r="I3" s="149">
        <v>2</v>
      </c>
      <c r="J3" s="15" t="s">
        <v>134</v>
      </c>
      <c r="K3" s="149">
        <v>3</v>
      </c>
      <c r="L3" s="16" t="s">
        <v>44</v>
      </c>
    </row>
    <row r="4" spans="1:12" ht="33" customHeight="1">
      <c r="A4" s="348" t="s">
        <v>29</v>
      </c>
      <c r="B4" s="348"/>
      <c r="C4" s="349"/>
      <c r="D4" s="349"/>
      <c r="E4" s="349"/>
      <c r="F4" s="349"/>
      <c r="G4" s="349"/>
      <c r="H4" s="349"/>
      <c r="I4" s="349"/>
      <c r="J4" s="349"/>
      <c r="K4" s="349"/>
      <c r="L4" s="349"/>
    </row>
    <row r="5" spans="1:12" ht="20.25" customHeight="1">
      <c r="A5" s="348"/>
      <c r="B5" s="348"/>
      <c r="C5" s="349"/>
      <c r="D5" s="349"/>
      <c r="E5" s="349"/>
      <c r="F5" s="349"/>
      <c r="G5" s="349"/>
      <c r="H5" s="349"/>
      <c r="I5" s="349"/>
      <c r="J5" s="349"/>
      <c r="K5" s="349"/>
      <c r="L5" s="349"/>
    </row>
    <row r="6" spans="1:12" ht="33" customHeight="1">
      <c r="A6" s="2"/>
      <c r="B6" s="2"/>
      <c r="E6" s="356" t="s">
        <v>209</v>
      </c>
      <c r="F6" s="356"/>
      <c r="G6" s="356"/>
      <c r="H6" s="356"/>
      <c r="I6" s="356"/>
      <c r="J6" s="356"/>
      <c r="K6" s="356"/>
    </row>
    <row r="7" spans="1:12" ht="32.25" customHeight="1">
      <c r="D7" s="14" t="s">
        <v>31</v>
      </c>
      <c r="E7" s="354" t="s">
        <v>206</v>
      </c>
      <c r="F7" s="354"/>
      <c r="G7" s="354"/>
      <c r="H7" s="354"/>
      <c r="I7" s="354"/>
      <c r="J7" s="354"/>
      <c r="K7" s="354"/>
    </row>
    <row r="8" spans="1:12" ht="33" customHeight="1">
      <c r="D8" s="14" t="s">
        <v>9</v>
      </c>
      <c r="E8" s="354" t="s">
        <v>207</v>
      </c>
      <c r="F8" s="354"/>
      <c r="G8" s="354"/>
      <c r="H8" s="354"/>
      <c r="I8" s="354"/>
      <c r="J8" s="354"/>
      <c r="K8" s="354"/>
    </row>
    <row r="9" spans="1:12" ht="33" customHeight="1">
      <c r="D9" s="14" t="s">
        <v>81</v>
      </c>
      <c r="E9" s="355" t="s">
        <v>208</v>
      </c>
      <c r="F9" s="355"/>
      <c r="G9" s="355"/>
      <c r="H9" s="355"/>
      <c r="I9" s="355"/>
      <c r="J9" s="355"/>
      <c r="K9" s="355"/>
      <c r="L9" s="1" t="s">
        <v>498</v>
      </c>
    </row>
    <row r="10" spans="1:12" ht="12" customHeight="1"/>
    <row r="11" spans="1:12" ht="25.5" customHeight="1">
      <c r="C11" s="350" t="s">
        <v>549</v>
      </c>
      <c r="D11" s="350"/>
      <c r="E11" s="350"/>
      <c r="F11" s="350"/>
      <c r="G11" s="350"/>
      <c r="H11" s="350"/>
      <c r="I11" s="350"/>
      <c r="J11" s="350"/>
      <c r="K11" s="350"/>
      <c r="L11" s="350"/>
    </row>
    <row r="12" spans="1:12" ht="25.5" customHeight="1">
      <c r="C12" s="350" t="s">
        <v>38</v>
      </c>
      <c r="D12" s="350"/>
      <c r="E12" s="350"/>
      <c r="F12" s="350"/>
      <c r="G12" s="350"/>
      <c r="H12" s="350"/>
      <c r="I12" s="350"/>
      <c r="J12" s="350"/>
      <c r="K12" s="350"/>
    </row>
    <row r="13" spans="1:12" ht="12" customHeight="1"/>
    <row r="14" spans="1:12" s="3" customFormat="1" ht="28.5" customHeight="1">
      <c r="A14" s="3">
        <v>1</v>
      </c>
      <c r="B14" s="3" t="s">
        <v>104</v>
      </c>
      <c r="E14" s="357">
        <v>100000</v>
      </c>
      <c r="F14" s="357"/>
      <c r="G14" s="357"/>
      <c r="H14" s="357"/>
      <c r="I14" s="357"/>
      <c r="J14" s="357"/>
      <c r="K14" s="357"/>
      <c r="L14" s="127" t="s">
        <v>2</v>
      </c>
    </row>
    <row r="15" spans="1:12" s="3" customFormat="1" ht="45" customHeight="1">
      <c r="C15" s="358" t="s">
        <v>127</v>
      </c>
      <c r="D15" s="358"/>
      <c r="E15" s="358"/>
      <c r="F15" s="358"/>
      <c r="G15" s="358"/>
      <c r="H15" s="358"/>
      <c r="I15" s="358"/>
      <c r="J15" s="358"/>
      <c r="K15" s="358"/>
      <c r="L15" s="358"/>
    </row>
    <row r="16" spans="1:12" ht="31.5" customHeight="1">
      <c r="A16" s="3">
        <v>2</v>
      </c>
      <c r="B16" s="3" t="s">
        <v>128</v>
      </c>
      <c r="C16" s="2"/>
    </row>
    <row r="17" spans="1:13" ht="31.5" customHeight="1">
      <c r="A17" s="3"/>
      <c r="B17" s="3" t="s">
        <v>83</v>
      </c>
      <c r="C17" s="2" t="s">
        <v>82</v>
      </c>
    </row>
    <row r="18" spans="1:13" ht="32.25" customHeight="1">
      <c r="A18" s="3"/>
      <c r="B18" s="3" t="s">
        <v>84</v>
      </c>
      <c r="C18" s="2" t="s">
        <v>87</v>
      </c>
      <c r="J18" s="326"/>
    </row>
    <row r="19" spans="1:13" ht="28.5" customHeight="1">
      <c r="A19" s="3"/>
      <c r="B19" s="3" t="s">
        <v>85</v>
      </c>
      <c r="C19" s="17" t="s">
        <v>105</v>
      </c>
      <c r="D19" s="9"/>
      <c r="E19" s="9"/>
      <c r="F19" s="9"/>
      <c r="G19" s="9"/>
      <c r="H19" s="9"/>
      <c r="I19" s="9"/>
      <c r="J19" s="9"/>
      <c r="K19" s="9"/>
      <c r="L19" s="9"/>
      <c r="M19" s="9"/>
    </row>
    <row r="20" spans="1:13" s="4" customFormat="1" ht="29.25" customHeight="1">
      <c r="A20" s="18"/>
      <c r="B20" s="18" t="s">
        <v>86</v>
      </c>
      <c r="C20" s="2" t="s">
        <v>106</v>
      </c>
    </row>
    <row r="21" spans="1:13" s="4" customFormat="1" ht="19.5" customHeight="1" thickBot="1">
      <c r="A21" s="18"/>
      <c r="B21" s="18"/>
      <c r="C21" s="2"/>
    </row>
    <row r="22" spans="1:13" s="4" customFormat="1" ht="37.5" customHeight="1" thickBot="1">
      <c r="A22" s="18"/>
      <c r="B22" s="18"/>
      <c r="C22" s="324" t="s">
        <v>524</v>
      </c>
      <c r="D22" s="334" t="s">
        <v>543</v>
      </c>
      <c r="E22" s="323" t="s">
        <v>525</v>
      </c>
      <c r="F22" s="335" t="s">
        <v>542</v>
      </c>
      <c r="G22" s="336"/>
      <c r="H22" s="336"/>
      <c r="I22" s="336"/>
      <c r="J22" s="336"/>
      <c r="K22" s="336"/>
      <c r="L22" s="322"/>
    </row>
    <row r="23" spans="1:13" s="4" customFormat="1" ht="51.75" customHeight="1" thickBot="1">
      <c r="A23" s="18"/>
      <c r="B23" s="18"/>
      <c r="C23" s="325" t="s">
        <v>526</v>
      </c>
      <c r="D23" s="360" t="s">
        <v>544</v>
      </c>
      <c r="E23" s="361"/>
      <c r="F23" s="361"/>
      <c r="G23" s="361"/>
      <c r="H23" s="361"/>
      <c r="I23" s="361"/>
      <c r="J23" s="361"/>
      <c r="K23" s="361"/>
      <c r="L23" s="362"/>
    </row>
    <row r="24" spans="1:13" ht="26.25" customHeight="1">
      <c r="A24" s="3"/>
      <c r="B24" s="3"/>
      <c r="C24" s="19" t="s">
        <v>110</v>
      </c>
      <c r="D24" s="10" t="s">
        <v>90</v>
      </c>
    </row>
    <row r="25" spans="1:13" ht="9" customHeight="1">
      <c r="A25" s="3"/>
      <c r="B25" s="3"/>
      <c r="C25" s="2"/>
    </row>
    <row r="26" spans="1:13" ht="21.75" customHeight="1">
      <c r="A26" s="3"/>
      <c r="B26" s="351" t="s">
        <v>88</v>
      </c>
      <c r="C26" s="20" t="s">
        <v>5</v>
      </c>
      <c r="D26" s="56" t="s">
        <v>141</v>
      </c>
      <c r="E26" s="21" t="s">
        <v>43</v>
      </c>
      <c r="F26" s="347" t="s">
        <v>142</v>
      </c>
      <c r="G26" s="347"/>
      <c r="H26" s="347"/>
      <c r="I26" s="347"/>
      <c r="J26" s="347"/>
      <c r="K26" s="347"/>
      <c r="L26" s="347"/>
    </row>
    <row r="27" spans="1:13" ht="37.5" customHeight="1">
      <c r="B27" s="352"/>
      <c r="C27" s="22" t="s">
        <v>39</v>
      </c>
      <c r="D27" s="57" t="s">
        <v>139</v>
      </c>
      <c r="E27" s="23" t="s">
        <v>42</v>
      </c>
      <c r="F27" s="363" t="s">
        <v>140</v>
      </c>
      <c r="G27" s="363"/>
      <c r="H27" s="363"/>
      <c r="I27" s="363"/>
      <c r="J27" s="363"/>
      <c r="K27" s="363"/>
      <c r="L27" s="363"/>
    </row>
    <row r="28" spans="1:13" ht="25.5" customHeight="1">
      <c r="B28" s="352"/>
      <c r="C28" s="24" t="s">
        <v>4</v>
      </c>
      <c r="D28" s="25" t="s">
        <v>45</v>
      </c>
      <c r="E28" s="25" t="s">
        <v>40</v>
      </c>
      <c r="F28" s="58">
        <v>1</v>
      </c>
      <c r="G28" s="59">
        <v>2</v>
      </c>
      <c r="H28" s="59">
        <v>3</v>
      </c>
      <c r="I28" s="59">
        <v>4</v>
      </c>
      <c r="J28" s="59">
        <v>5</v>
      </c>
      <c r="K28" s="59">
        <v>6</v>
      </c>
      <c r="L28" s="60">
        <v>7</v>
      </c>
    </row>
    <row r="29" spans="1:13" ht="21.75" customHeight="1">
      <c r="B29" s="352"/>
      <c r="C29" s="20" t="s">
        <v>5</v>
      </c>
      <c r="D29" s="377" t="s">
        <v>143</v>
      </c>
      <c r="E29" s="378"/>
      <c r="F29" s="378"/>
      <c r="G29" s="378"/>
      <c r="H29" s="378"/>
      <c r="I29" s="378"/>
      <c r="J29" s="378"/>
      <c r="K29" s="378"/>
      <c r="L29" s="379"/>
    </row>
    <row r="30" spans="1:13" ht="25.5" customHeight="1">
      <c r="B30" s="353"/>
      <c r="C30" s="26" t="s">
        <v>107</v>
      </c>
      <c r="D30" s="374" t="s">
        <v>138</v>
      </c>
      <c r="E30" s="375"/>
      <c r="F30" s="375"/>
      <c r="G30" s="375"/>
      <c r="H30" s="375"/>
      <c r="I30" s="375"/>
      <c r="J30" s="375"/>
      <c r="K30" s="375"/>
      <c r="L30" s="376"/>
    </row>
    <row r="31" spans="1:13" ht="9.75" customHeight="1">
      <c r="C31" s="27"/>
      <c r="D31" s="28"/>
      <c r="E31" s="28"/>
      <c r="F31" s="28"/>
      <c r="G31" s="28"/>
      <c r="H31" s="28"/>
      <c r="I31" s="28"/>
      <c r="J31" s="28"/>
      <c r="K31" s="28"/>
      <c r="L31" s="28"/>
    </row>
    <row r="32" spans="1:13" ht="25.5" customHeight="1">
      <c r="B32" s="351" t="s">
        <v>89</v>
      </c>
      <c r="C32" s="29" t="s">
        <v>3</v>
      </c>
      <c r="D32" s="30" t="s">
        <v>17</v>
      </c>
      <c r="E32" s="31" t="s">
        <v>41</v>
      </c>
      <c r="F32" s="364" t="s">
        <v>46</v>
      </c>
      <c r="G32" s="365"/>
      <c r="H32" s="365"/>
      <c r="I32" s="365"/>
      <c r="J32" s="365"/>
      <c r="K32" s="365"/>
      <c r="L32" s="366"/>
    </row>
    <row r="33" spans="1:12" ht="25.5" customHeight="1">
      <c r="B33" s="352"/>
      <c r="C33" s="24" t="s">
        <v>4</v>
      </c>
      <c r="D33" s="25" t="s">
        <v>45</v>
      </c>
      <c r="E33" s="25" t="s">
        <v>40</v>
      </c>
      <c r="F33" s="5"/>
      <c r="G33" s="6"/>
      <c r="H33" s="6"/>
      <c r="I33" s="6"/>
      <c r="J33" s="6"/>
      <c r="K33" s="6"/>
      <c r="L33" s="7"/>
    </row>
    <row r="34" spans="1:12" ht="21.75" customHeight="1">
      <c r="B34" s="352"/>
      <c r="C34" s="20" t="s">
        <v>5</v>
      </c>
      <c r="D34" s="371"/>
      <c r="E34" s="372"/>
      <c r="F34" s="372"/>
      <c r="G34" s="372"/>
      <c r="H34" s="372"/>
      <c r="I34" s="372"/>
      <c r="J34" s="372"/>
      <c r="K34" s="372"/>
      <c r="L34" s="373"/>
    </row>
    <row r="35" spans="1:12" ht="25.5" customHeight="1">
      <c r="B35" s="353"/>
      <c r="C35" s="26" t="s">
        <v>107</v>
      </c>
      <c r="D35" s="368"/>
      <c r="E35" s="369"/>
      <c r="F35" s="369"/>
      <c r="G35" s="369"/>
      <c r="H35" s="369"/>
      <c r="I35" s="369"/>
      <c r="J35" s="369"/>
      <c r="K35" s="369"/>
      <c r="L35" s="370"/>
    </row>
    <row r="36" spans="1:12" ht="19.5" customHeight="1">
      <c r="C36" s="8"/>
      <c r="I36" s="55"/>
      <c r="J36" s="55"/>
      <c r="K36" s="55"/>
      <c r="L36" s="55"/>
    </row>
    <row r="37" spans="1:12" ht="27.75" customHeight="1">
      <c r="A37" s="1" t="s">
        <v>562</v>
      </c>
      <c r="B37" s="8"/>
      <c r="E37" s="380"/>
      <c r="F37" s="221"/>
      <c r="G37" s="380"/>
      <c r="H37" s="380"/>
      <c r="I37" s="380"/>
      <c r="J37" s="380"/>
      <c r="K37" s="380"/>
      <c r="L37" s="380"/>
    </row>
    <row r="38" spans="1:12" ht="27.75" customHeight="1">
      <c r="A38" s="8" t="s">
        <v>108</v>
      </c>
      <c r="B38" s="8"/>
      <c r="E38" s="380"/>
      <c r="F38" s="221"/>
      <c r="G38" s="380"/>
      <c r="H38" s="380"/>
      <c r="I38" s="380"/>
      <c r="J38" s="380"/>
      <c r="K38" s="380"/>
      <c r="L38" s="380"/>
    </row>
    <row r="39" spans="1:12" ht="27.75" customHeight="1">
      <c r="A39" s="8" t="s">
        <v>109</v>
      </c>
      <c r="B39" s="8"/>
      <c r="D39" s="2"/>
      <c r="E39" s="381"/>
      <c r="F39" s="381"/>
      <c r="G39" s="380"/>
      <c r="H39" s="380"/>
      <c r="I39" s="380"/>
      <c r="J39" s="380"/>
      <c r="K39" s="380"/>
      <c r="L39" s="380"/>
    </row>
    <row r="40" spans="1:12" ht="19.5">
      <c r="C40" s="8"/>
      <c r="E40" s="2"/>
      <c r="G40" s="2"/>
      <c r="I40" s="367"/>
      <c r="J40" s="367"/>
      <c r="K40" s="367"/>
      <c r="L40" s="367"/>
    </row>
  </sheetData>
  <sheetProtection selectLockedCells="1"/>
  <mergeCells count="29">
    <mergeCell ref="B32:B35"/>
    <mergeCell ref="F27:L27"/>
    <mergeCell ref="F32:L32"/>
    <mergeCell ref="I40:L40"/>
    <mergeCell ref="D35:L35"/>
    <mergeCell ref="D34:L34"/>
    <mergeCell ref="D30:L30"/>
    <mergeCell ref="D29:L29"/>
    <mergeCell ref="E37:E38"/>
    <mergeCell ref="G37:L37"/>
    <mergeCell ref="G38:L38"/>
    <mergeCell ref="E39:F39"/>
    <mergeCell ref="G39:L39"/>
    <mergeCell ref="A1:L1"/>
    <mergeCell ref="A2:D2"/>
    <mergeCell ref="F26:L26"/>
    <mergeCell ref="A4:L4"/>
    <mergeCell ref="A5:L5"/>
    <mergeCell ref="C11:L11"/>
    <mergeCell ref="C12:K12"/>
    <mergeCell ref="B26:B30"/>
    <mergeCell ref="E7:K7"/>
    <mergeCell ref="E8:K8"/>
    <mergeCell ref="E9:K9"/>
    <mergeCell ref="E6:K6"/>
    <mergeCell ref="E14:K14"/>
    <mergeCell ref="C15:L15"/>
    <mergeCell ref="B3:D3"/>
    <mergeCell ref="D23:L23"/>
  </mergeCells>
  <phoneticPr fontId="5"/>
  <printOptions horizontalCentered="1"/>
  <pageMargins left="0.19685039370078741" right="0.19685039370078741" top="0.51181102362204722" bottom="0.47244094488188981" header="0" footer="0"/>
  <pageSetup paperSize="9" scale="7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autoPageBreaks="0" fitToPage="1"/>
  </sheetPr>
  <dimension ref="A1:N36"/>
  <sheetViews>
    <sheetView view="pageBreakPreview" topLeftCell="A19" zoomScale="70" zoomScaleNormal="100" zoomScaleSheetLayoutView="70" workbookViewId="0">
      <selection activeCell="A34" sqref="A34:XFD34"/>
    </sheetView>
  </sheetViews>
  <sheetFormatPr defaultColWidth="10" defaultRowHeight="18.75"/>
  <cols>
    <col min="1" max="1" width="15.625" style="10" customWidth="1"/>
    <col min="2" max="2" width="30" style="10" customWidth="1"/>
    <col min="3" max="3" width="10.625" style="10" customWidth="1"/>
    <col min="4" max="4" width="9" style="10" customWidth="1"/>
    <col min="5" max="6" width="4.5" style="10" customWidth="1"/>
    <col min="7" max="7" width="4.75" style="10" customWidth="1"/>
    <col min="8" max="8" width="3.25" style="10" customWidth="1"/>
    <col min="9" max="9" width="4.125" style="10" customWidth="1"/>
    <col min="10" max="10" width="8.375" style="10" customWidth="1"/>
    <col min="11" max="11" width="4" style="10" customWidth="1"/>
    <col min="12" max="12" width="8.625" style="10" customWidth="1"/>
    <col min="13" max="13" width="3.625" style="10" customWidth="1"/>
    <col min="14" max="246" width="10" style="10" customWidth="1"/>
    <col min="247" max="16384" width="10" style="10"/>
  </cols>
  <sheetData>
    <row r="1" spans="1:14" ht="36.75" customHeight="1">
      <c r="A1" s="198" t="s">
        <v>470</v>
      </c>
      <c r="B1" s="199" t="s">
        <v>471</v>
      </c>
      <c r="C1" s="227"/>
      <c r="D1" s="445"/>
      <c r="E1" s="445"/>
      <c r="F1" s="445"/>
      <c r="G1" s="445"/>
      <c r="H1" s="445"/>
      <c r="I1" s="445"/>
      <c r="J1" s="445"/>
      <c r="K1" s="445"/>
      <c r="L1" s="445"/>
      <c r="M1" s="201"/>
      <c r="N1" s="201"/>
    </row>
    <row r="2" spans="1:14" ht="47.25" customHeight="1">
      <c r="A2" s="446" t="s">
        <v>123</v>
      </c>
      <c r="B2" s="446"/>
      <c r="C2" s="446"/>
      <c r="D2" s="446"/>
      <c r="E2" s="446"/>
      <c r="F2" s="446"/>
      <c r="G2" s="446"/>
      <c r="H2" s="446"/>
      <c r="I2" s="446"/>
      <c r="J2" s="446"/>
      <c r="K2" s="446"/>
      <c r="L2" s="446"/>
      <c r="M2" s="446"/>
      <c r="N2" s="446"/>
    </row>
    <row r="3" spans="1:14" ht="16.5" customHeight="1">
      <c r="A3" s="202"/>
      <c r="B3" s="203"/>
      <c r="C3" s="203"/>
      <c r="D3" s="203"/>
      <c r="E3" s="203"/>
      <c r="F3" s="203"/>
      <c r="G3" s="203"/>
      <c r="H3" s="203"/>
      <c r="I3" s="203"/>
      <c r="J3" s="203"/>
      <c r="K3" s="203"/>
      <c r="L3" s="203"/>
      <c r="M3" s="201"/>
      <c r="N3" s="201"/>
    </row>
    <row r="4" spans="1:14" ht="66" customHeight="1">
      <c r="A4" s="204"/>
      <c r="B4" s="204"/>
      <c r="C4" s="205"/>
      <c r="D4" s="201"/>
      <c r="E4" s="201"/>
      <c r="F4" s="201"/>
      <c r="G4" s="201"/>
      <c r="H4" s="201"/>
      <c r="I4" s="201"/>
      <c r="J4" s="201"/>
      <c r="K4" s="201"/>
      <c r="L4" s="201"/>
      <c r="M4" s="201"/>
      <c r="N4" s="201"/>
    </row>
    <row r="5" spans="1:14" s="11" customFormat="1" ht="50.1" customHeight="1" thickBot="1">
      <c r="A5" s="206" t="s">
        <v>6</v>
      </c>
      <c r="B5" s="206" t="s">
        <v>7</v>
      </c>
      <c r="C5" s="207" t="s">
        <v>431</v>
      </c>
      <c r="D5" s="441" t="s">
        <v>98</v>
      </c>
      <c r="E5" s="442"/>
      <c r="F5" s="442"/>
      <c r="G5" s="442"/>
      <c r="H5" s="442"/>
      <c r="I5" s="442"/>
      <c r="J5" s="442"/>
      <c r="K5" s="442"/>
      <c r="L5" s="208" t="s">
        <v>441</v>
      </c>
      <c r="M5" s="209"/>
      <c r="N5" s="210" t="s">
        <v>131</v>
      </c>
    </row>
    <row r="6" spans="1:14" ht="24.95" customHeight="1">
      <c r="A6" s="211" t="s">
        <v>527</v>
      </c>
      <c r="B6" s="228" t="s">
        <v>59</v>
      </c>
      <c r="C6" s="502" t="s">
        <v>102</v>
      </c>
      <c r="D6" s="454">
        <v>30000</v>
      </c>
      <c r="E6" s="430" t="s">
        <v>18</v>
      </c>
      <c r="F6" s="428">
        <v>1</v>
      </c>
      <c r="G6" s="430" t="s">
        <v>512</v>
      </c>
      <c r="H6" s="428">
        <v>1</v>
      </c>
      <c r="I6" s="430" t="s">
        <v>511</v>
      </c>
      <c r="J6" s="432">
        <f>D6*H6*F6</f>
        <v>30000</v>
      </c>
      <c r="K6" s="434" t="s">
        <v>2</v>
      </c>
      <c r="L6" s="467" t="s">
        <v>472</v>
      </c>
      <c r="M6" s="201"/>
      <c r="N6" s="415"/>
    </row>
    <row r="7" spans="1:14" ht="24.95" customHeight="1" thickBot="1">
      <c r="A7" s="214" t="s">
        <v>473</v>
      </c>
      <c r="B7" s="215" t="s">
        <v>60</v>
      </c>
      <c r="C7" s="503"/>
      <c r="D7" s="455"/>
      <c r="E7" s="431"/>
      <c r="F7" s="429"/>
      <c r="G7" s="431"/>
      <c r="H7" s="429"/>
      <c r="I7" s="431"/>
      <c r="J7" s="433"/>
      <c r="K7" s="435"/>
      <c r="L7" s="468"/>
      <c r="M7" s="201"/>
      <c r="N7" s="416"/>
    </row>
    <row r="8" spans="1:14" ht="24.95" customHeight="1">
      <c r="A8" s="217" t="s">
        <v>519</v>
      </c>
      <c r="B8" s="500" t="s">
        <v>194</v>
      </c>
      <c r="C8" s="501" t="s">
        <v>103</v>
      </c>
      <c r="D8" s="469">
        <v>30000</v>
      </c>
      <c r="E8" s="437" t="s">
        <v>18</v>
      </c>
      <c r="F8" s="459">
        <v>1</v>
      </c>
      <c r="G8" s="437" t="s">
        <v>512</v>
      </c>
      <c r="H8" s="459">
        <v>1</v>
      </c>
      <c r="I8" s="437" t="s">
        <v>511</v>
      </c>
      <c r="J8" s="411">
        <f>D8*H8*F8</f>
        <v>30000</v>
      </c>
      <c r="K8" s="440" t="s">
        <v>2</v>
      </c>
      <c r="L8" s="453" t="s">
        <v>463</v>
      </c>
      <c r="M8" s="201"/>
      <c r="N8" s="415"/>
    </row>
    <row r="9" spans="1:14" ht="24.95" customHeight="1">
      <c r="A9" s="219" t="s">
        <v>464</v>
      </c>
      <c r="B9" s="498"/>
      <c r="C9" s="489"/>
      <c r="D9" s="420"/>
      <c r="E9" s="410"/>
      <c r="F9" s="408"/>
      <c r="G9" s="410"/>
      <c r="H9" s="408"/>
      <c r="I9" s="410"/>
      <c r="J9" s="412"/>
      <c r="K9" s="414"/>
      <c r="L9" s="449"/>
      <c r="M9" s="201"/>
      <c r="N9" s="416"/>
    </row>
    <row r="10" spans="1:14" ht="24.95" customHeight="1">
      <c r="A10" s="217" t="s">
        <v>519</v>
      </c>
      <c r="B10" s="497" t="s">
        <v>327</v>
      </c>
      <c r="C10" s="487" t="s">
        <v>465</v>
      </c>
      <c r="D10" s="419">
        <v>30000</v>
      </c>
      <c r="E10" s="409" t="s">
        <v>18</v>
      </c>
      <c r="F10" s="407">
        <v>2</v>
      </c>
      <c r="G10" s="409" t="s">
        <v>512</v>
      </c>
      <c r="H10" s="407">
        <v>2</v>
      </c>
      <c r="I10" s="409" t="s">
        <v>511</v>
      </c>
      <c r="J10" s="411">
        <f>D10*H10*F10</f>
        <v>120000</v>
      </c>
      <c r="K10" s="413" t="s">
        <v>2</v>
      </c>
      <c r="L10" s="450" t="s">
        <v>474</v>
      </c>
      <c r="M10" s="201"/>
      <c r="N10" s="415"/>
    </row>
    <row r="11" spans="1:14" ht="24.95" customHeight="1">
      <c r="A11" s="219" t="s">
        <v>475</v>
      </c>
      <c r="B11" s="498"/>
      <c r="C11" s="489"/>
      <c r="D11" s="420"/>
      <c r="E11" s="410"/>
      <c r="F11" s="408"/>
      <c r="G11" s="410"/>
      <c r="H11" s="408"/>
      <c r="I11" s="410"/>
      <c r="J11" s="412"/>
      <c r="K11" s="414"/>
      <c r="L11" s="449"/>
      <c r="M11" s="201"/>
      <c r="N11" s="416"/>
    </row>
    <row r="12" spans="1:14" ht="24.95" customHeight="1">
      <c r="A12" s="217" t="s">
        <v>519</v>
      </c>
      <c r="B12" s="497" t="s">
        <v>341</v>
      </c>
      <c r="C12" s="487" t="s">
        <v>465</v>
      </c>
      <c r="D12" s="419">
        <v>10000</v>
      </c>
      <c r="E12" s="409" t="s">
        <v>18</v>
      </c>
      <c r="F12" s="407">
        <v>1</v>
      </c>
      <c r="G12" s="409" t="s">
        <v>512</v>
      </c>
      <c r="H12" s="407">
        <v>3</v>
      </c>
      <c r="I12" s="409" t="s">
        <v>511</v>
      </c>
      <c r="J12" s="499">
        <f>D12*H12*F12</f>
        <v>30000</v>
      </c>
      <c r="K12" s="413" t="s">
        <v>2</v>
      </c>
      <c r="L12" s="450" t="s">
        <v>467</v>
      </c>
      <c r="M12" s="201"/>
      <c r="N12" s="415"/>
    </row>
    <row r="13" spans="1:14" ht="24.95" customHeight="1">
      <c r="A13" s="219" t="s">
        <v>468</v>
      </c>
      <c r="B13" s="498"/>
      <c r="C13" s="488"/>
      <c r="D13" s="420"/>
      <c r="E13" s="410"/>
      <c r="F13" s="408"/>
      <c r="G13" s="410"/>
      <c r="H13" s="408"/>
      <c r="I13" s="410"/>
      <c r="J13" s="412"/>
      <c r="K13" s="414"/>
      <c r="L13" s="496"/>
      <c r="M13" s="201"/>
      <c r="N13" s="416"/>
    </row>
    <row r="14" spans="1:14" ht="24.95" customHeight="1">
      <c r="A14" s="217" t="s">
        <v>519</v>
      </c>
      <c r="B14" s="497" t="s">
        <v>364</v>
      </c>
      <c r="C14" s="487" t="s">
        <v>466</v>
      </c>
      <c r="D14" s="419">
        <v>3000</v>
      </c>
      <c r="E14" s="409" t="s">
        <v>18</v>
      </c>
      <c r="F14" s="407">
        <v>2</v>
      </c>
      <c r="G14" s="409" t="s">
        <v>512</v>
      </c>
      <c r="H14" s="407">
        <v>3</v>
      </c>
      <c r="I14" s="409" t="s">
        <v>511</v>
      </c>
      <c r="J14" s="499">
        <f>D14*H14*F14</f>
        <v>18000</v>
      </c>
      <c r="K14" s="413" t="s">
        <v>2</v>
      </c>
      <c r="L14" s="450" t="s">
        <v>469</v>
      </c>
      <c r="M14" s="201"/>
      <c r="N14" s="415"/>
    </row>
    <row r="15" spans="1:14" ht="24.95" customHeight="1">
      <c r="A15" s="219" t="s">
        <v>468</v>
      </c>
      <c r="B15" s="498"/>
      <c r="C15" s="488"/>
      <c r="D15" s="420"/>
      <c r="E15" s="410"/>
      <c r="F15" s="408"/>
      <c r="G15" s="410"/>
      <c r="H15" s="408"/>
      <c r="I15" s="410"/>
      <c r="J15" s="412"/>
      <c r="K15" s="414"/>
      <c r="L15" s="496"/>
      <c r="M15" s="201"/>
      <c r="N15" s="416"/>
    </row>
    <row r="16" spans="1:14" ht="24.95" customHeight="1">
      <c r="A16" s="217" t="s">
        <v>51</v>
      </c>
      <c r="B16" s="458"/>
      <c r="C16" s="487" t="s">
        <v>465</v>
      </c>
      <c r="D16" s="419"/>
      <c r="E16" s="409" t="s">
        <v>18</v>
      </c>
      <c r="F16" s="407"/>
      <c r="G16" s="409" t="s">
        <v>512</v>
      </c>
      <c r="H16" s="407"/>
      <c r="I16" s="409" t="s">
        <v>511</v>
      </c>
      <c r="J16" s="411">
        <f>D16*H16*F16</f>
        <v>0</v>
      </c>
      <c r="K16" s="413" t="s">
        <v>2</v>
      </c>
      <c r="L16" s="450"/>
      <c r="M16" s="201"/>
      <c r="N16" s="415"/>
    </row>
    <row r="17" spans="1:14" ht="24.95" customHeight="1">
      <c r="A17" s="219" t="s">
        <v>435</v>
      </c>
      <c r="B17" s="418"/>
      <c r="C17" s="489"/>
      <c r="D17" s="420"/>
      <c r="E17" s="410"/>
      <c r="F17" s="408"/>
      <c r="G17" s="410"/>
      <c r="H17" s="408"/>
      <c r="I17" s="410"/>
      <c r="J17" s="412"/>
      <c r="K17" s="414"/>
      <c r="L17" s="449"/>
      <c r="M17" s="201"/>
      <c r="N17" s="416"/>
    </row>
    <row r="18" spans="1:14" ht="24.95" customHeight="1">
      <c r="A18" s="217" t="s">
        <v>51</v>
      </c>
      <c r="B18" s="458"/>
      <c r="C18" s="487" t="s">
        <v>465</v>
      </c>
      <c r="D18" s="419"/>
      <c r="E18" s="409" t="s">
        <v>18</v>
      </c>
      <c r="F18" s="407"/>
      <c r="G18" s="409" t="s">
        <v>512</v>
      </c>
      <c r="H18" s="407"/>
      <c r="I18" s="409" t="s">
        <v>511</v>
      </c>
      <c r="J18" s="411">
        <f>D18*H18*F18</f>
        <v>0</v>
      </c>
      <c r="K18" s="413" t="s">
        <v>2</v>
      </c>
      <c r="L18" s="448"/>
      <c r="M18" s="201"/>
      <c r="N18" s="415"/>
    </row>
    <row r="19" spans="1:14" ht="24.95" customHeight="1">
      <c r="A19" s="219" t="s">
        <v>435</v>
      </c>
      <c r="B19" s="418"/>
      <c r="C19" s="488"/>
      <c r="D19" s="420"/>
      <c r="E19" s="410"/>
      <c r="F19" s="408"/>
      <c r="G19" s="410"/>
      <c r="H19" s="408"/>
      <c r="I19" s="410"/>
      <c r="J19" s="412"/>
      <c r="K19" s="414"/>
      <c r="L19" s="449"/>
      <c r="M19" s="201"/>
      <c r="N19" s="416"/>
    </row>
    <row r="20" spans="1:14" ht="24.95" customHeight="1">
      <c r="A20" s="217" t="s">
        <v>51</v>
      </c>
      <c r="B20" s="458"/>
      <c r="C20" s="487" t="s">
        <v>465</v>
      </c>
      <c r="D20" s="419"/>
      <c r="E20" s="409" t="s">
        <v>18</v>
      </c>
      <c r="F20" s="407"/>
      <c r="G20" s="409" t="s">
        <v>512</v>
      </c>
      <c r="H20" s="407"/>
      <c r="I20" s="409" t="s">
        <v>511</v>
      </c>
      <c r="J20" s="411">
        <f>D20*H20*F20</f>
        <v>0</v>
      </c>
      <c r="K20" s="413" t="s">
        <v>2</v>
      </c>
      <c r="L20" s="448"/>
      <c r="M20" s="201"/>
      <c r="N20" s="415"/>
    </row>
    <row r="21" spans="1:14" ht="24.95" customHeight="1">
      <c r="A21" s="219" t="s">
        <v>435</v>
      </c>
      <c r="B21" s="418"/>
      <c r="C21" s="489"/>
      <c r="D21" s="420"/>
      <c r="E21" s="410"/>
      <c r="F21" s="408"/>
      <c r="G21" s="410"/>
      <c r="H21" s="408"/>
      <c r="I21" s="410"/>
      <c r="J21" s="412"/>
      <c r="K21" s="414"/>
      <c r="L21" s="449"/>
      <c r="M21" s="201"/>
      <c r="N21" s="416"/>
    </row>
    <row r="22" spans="1:14" ht="24.95" customHeight="1">
      <c r="A22" s="217" t="s">
        <v>51</v>
      </c>
      <c r="B22" s="458"/>
      <c r="C22" s="487" t="s">
        <v>465</v>
      </c>
      <c r="D22" s="419"/>
      <c r="E22" s="409" t="s">
        <v>18</v>
      </c>
      <c r="F22" s="407"/>
      <c r="G22" s="409" t="s">
        <v>512</v>
      </c>
      <c r="H22" s="407"/>
      <c r="I22" s="409" t="s">
        <v>511</v>
      </c>
      <c r="J22" s="411">
        <f>D22*H22*F22</f>
        <v>0</v>
      </c>
      <c r="K22" s="413" t="s">
        <v>2</v>
      </c>
      <c r="L22" s="448"/>
      <c r="M22" s="201"/>
      <c r="N22" s="415"/>
    </row>
    <row r="23" spans="1:14" ht="24.95" customHeight="1">
      <c r="A23" s="219" t="s">
        <v>448</v>
      </c>
      <c r="B23" s="418"/>
      <c r="C23" s="489"/>
      <c r="D23" s="420"/>
      <c r="E23" s="410"/>
      <c r="F23" s="408"/>
      <c r="G23" s="410"/>
      <c r="H23" s="408"/>
      <c r="I23" s="410"/>
      <c r="J23" s="412"/>
      <c r="K23" s="414"/>
      <c r="L23" s="449"/>
      <c r="M23" s="201"/>
      <c r="N23" s="416"/>
    </row>
    <row r="24" spans="1:14" ht="24.95" customHeight="1">
      <c r="A24" s="217" t="s">
        <v>51</v>
      </c>
      <c r="B24" s="458"/>
      <c r="C24" s="487" t="s">
        <v>465</v>
      </c>
      <c r="D24" s="419"/>
      <c r="E24" s="409" t="s">
        <v>18</v>
      </c>
      <c r="F24" s="407"/>
      <c r="G24" s="409" t="s">
        <v>512</v>
      </c>
      <c r="H24" s="407"/>
      <c r="I24" s="409" t="s">
        <v>511</v>
      </c>
      <c r="J24" s="411">
        <f>D24*H24*F24</f>
        <v>0</v>
      </c>
      <c r="K24" s="413" t="s">
        <v>2</v>
      </c>
      <c r="L24" s="448"/>
      <c r="M24" s="201"/>
      <c r="N24" s="415"/>
    </row>
    <row r="25" spans="1:14" ht="24.95" customHeight="1">
      <c r="A25" s="219" t="s">
        <v>435</v>
      </c>
      <c r="B25" s="418"/>
      <c r="C25" s="489"/>
      <c r="D25" s="420"/>
      <c r="E25" s="410"/>
      <c r="F25" s="408"/>
      <c r="G25" s="410"/>
      <c r="H25" s="408"/>
      <c r="I25" s="410"/>
      <c r="J25" s="412"/>
      <c r="K25" s="414"/>
      <c r="L25" s="449"/>
      <c r="M25" s="201"/>
      <c r="N25" s="416"/>
    </row>
    <row r="26" spans="1:14" ht="24.95" customHeight="1">
      <c r="A26" s="217" t="s">
        <v>51</v>
      </c>
      <c r="B26" s="458"/>
      <c r="C26" s="487" t="s">
        <v>465</v>
      </c>
      <c r="D26" s="419"/>
      <c r="E26" s="409" t="s">
        <v>18</v>
      </c>
      <c r="F26" s="407"/>
      <c r="G26" s="409" t="s">
        <v>512</v>
      </c>
      <c r="H26" s="407"/>
      <c r="I26" s="409" t="s">
        <v>511</v>
      </c>
      <c r="J26" s="411">
        <f>D26*H26*F26</f>
        <v>0</v>
      </c>
      <c r="K26" s="413" t="s">
        <v>2</v>
      </c>
      <c r="L26" s="448"/>
      <c r="M26" s="201"/>
      <c r="N26" s="415"/>
    </row>
    <row r="27" spans="1:14" ht="24.95" customHeight="1">
      <c r="A27" s="219" t="s">
        <v>435</v>
      </c>
      <c r="B27" s="418"/>
      <c r="C27" s="489"/>
      <c r="D27" s="420"/>
      <c r="E27" s="410"/>
      <c r="F27" s="408"/>
      <c r="G27" s="410"/>
      <c r="H27" s="408"/>
      <c r="I27" s="410"/>
      <c r="J27" s="412"/>
      <c r="K27" s="414"/>
      <c r="L27" s="449"/>
      <c r="M27" s="201"/>
      <c r="N27" s="416"/>
    </row>
    <row r="28" spans="1:14" ht="23.25" customHeight="1">
      <c r="A28" s="221"/>
      <c r="B28" s="221"/>
      <c r="C28" s="475" t="s">
        <v>0</v>
      </c>
      <c r="D28" s="483">
        <f>SUM(J8:J27)</f>
        <v>198000</v>
      </c>
      <c r="E28" s="484"/>
      <c r="F28" s="484"/>
      <c r="G28" s="484"/>
      <c r="H28" s="484"/>
      <c r="I28" s="484"/>
      <c r="J28" s="484"/>
      <c r="K28" s="484"/>
      <c r="L28" s="494" t="s">
        <v>476</v>
      </c>
      <c r="M28" s="201"/>
      <c r="N28" s="201"/>
    </row>
    <row r="29" spans="1:14" ht="23.25" customHeight="1">
      <c r="A29" s="221"/>
      <c r="B29" s="221"/>
      <c r="C29" s="476"/>
      <c r="D29" s="485"/>
      <c r="E29" s="486"/>
      <c r="F29" s="486"/>
      <c r="G29" s="486"/>
      <c r="H29" s="486"/>
      <c r="I29" s="486"/>
      <c r="J29" s="486"/>
      <c r="K29" s="486"/>
      <c r="L29" s="495"/>
      <c r="M29" s="201"/>
      <c r="N29" s="201"/>
    </row>
    <row r="30" spans="1:14" ht="23.25" customHeight="1">
      <c r="A30" s="222"/>
      <c r="B30" s="223"/>
      <c r="C30" s="475" t="s">
        <v>1</v>
      </c>
      <c r="D30" s="475" t="s">
        <v>477</v>
      </c>
      <c r="E30" s="479">
        <v>198000</v>
      </c>
      <c r="F30" s="480"/>
      <c r="G30" s="480"/>
      <c r="H30" s="480"/>
      <c r="I30" s="480"/>
      <c r="J30" s="480"/>
      <c r="K30" s="480"/>
      <c r="L30" s="494" t="s">
        <v>476</v>
      </c>
      <c r="M30" s="201"/>
      <c r="N30" s="201"/>
    </row>
    <row r="31" spans="1:14" ht="23.25" customHeight="1">
      <c r="A31" s="222"/>
      <c r="B31" s="221"/>
      <c r="C31" s="476"/>
      <c r="D31" s="476"/>
      <c r="E31" s="481"/>
      <c r="F31" s="482"/>
      <c r="G31" s="482"/>
      <c r="H31" s="482"/>
      <c r="I31" s="482"/>
      <c r="J31" s="482"/>
      <c r="K31" s="482"/>
      <c r="L31" s="495"/>
      <c r="M31" s="201"/>
      <c r="N31" s="201"/>
    </row>
    <row r="32" spans="1:14" ht="23.25" customHeight="1">
      <c r="A32" s="271" t="s">
        <v>392</v>
      </c>
      <c r="B32" s="201"/>
      <c r="C32" s="201"/>
      <c r="D32" s="201"/>
      <c r="E32" s="201"/>
      <c r="F32" s="201"/>
      <c r="G32" s="201"/>
      <c r="H32" s="201"/>
      <c r="I32" s="201"/>
      <c r="J32" s="201"/>
      <c r="K32" s="201"/>
      <c r="L32" s="201"/>
      <c r="M32" s="201"/>
      <c r="N32" s="201"/>
    </row>
    <row r="33" spans="1:14" s="201" customFormat="1" ht="47.1" customHeight="1">
      <c r="A33" s="406" t="s">
        <v>497</v>
      </c>
      <c r="B33" s="406"/>
      <c r="C33" s="406"/>
      <c r="D33" s="406"/>
      <c r="E33" s="406"/>
      <c r="F33" s="406"/>
      <c r="G33" s="406"/>
      <c r="H33" s="406"/>
      <c r="I33" s="406"/>
      <c r="J33" s="406"/>
      <c r="K33" s="406"/>
      <c r="L33" s="406"/>
      <c r="M33" s="406"/>
      <c r="N33" s="406"/>
    </row>
    <row r="34" spans="1:14" ht="23.25" customHeight="1">
      <c r="A34" s="274" t="s">
        <v>94</v>
      </c>
      <c r="B34" s="201"/>
      <c r="C34" s="201"/>
      <c r="D34" s="201"/>
      <c r="E34" s="201"/>
      <c r="F34" s="201"/>
      <c r="G34" s="201"/>
      <c r="H34" s="201"/>
      <c r="I34" s="201"/>
      <c r="J34" s="201"/>
      <c r="K34" s="201"/>
      <c r="L34" s="201"/>
      <c r="M34" s="201"/>
      <c r="N34" s="201"/>
    </row>
    <row r="35" spans="1:14" ht="23.25" customHeight="1">
      <c r="A35" s="222"/>
      <c r="B35" s="223"/>
      <c r="C35" s="477" t="s">
        <v>55</v>
      </c>
      <c r="D35" s="477" t="s">
        <v>53</v>
      </c>
      <c r="E35" s="477"/>
      <c r="F35" s="490"/>
      <c r="G35" s="490"/>
      <c r="H35" s="490"/>
      <c r="I35" s="490"/>
      <c r="J35" s="490"/>
      <c r="K35" s="490"/>
      <c r="L35" s="490"/>
      <c r="M35" s="491"/>
      <c r="N35" s="494" t="s">
        <v>76</v>
      </c>
    </row>
    <row r="36" spans="1:14" ht="23.25" customHeight="1">
      <c r="A36" s="222"/>
      <c r="B36" s="221"/>
      <c r="C36" s="478"/>
      <c r="D36" s="478"/>
      <c r="E36" s="478"/>
      <c r="F36" s="492"/>
      <c r="G36" s="492"/>
      <c r="H36" s="492"/>
      <c r="I36" s="492"/>
      <c r="J36" s="492"/>
      <c r="K36" s="492"/>
      <c r="L36" s="492"/>
      <c r="M36" s="493"/>
      <c r="N36" s="495"/>
    </row>
  </sheetData>
  <sheetProtection selectLockedCells="1"/>
  <mergeCells count="146">
    <mergeCell ref="N24:N25"/>
    <mergeCell ref="N26:N27"/>
    <mergeCell ref="N6:N7"/>
    <mergeCell ref="N8:N9"/>
    <mergeCell ref="N10:N11"/>
    <mergeCell ref="N12:N13"/>
    <mergeCell ref="N14:N15"/>
    <mergeCell ref="N16:N17"/>
    <mergeCell ref="N18:N19"/>
    <mergeCell ref="N20:N21"/>
    <mergeCell ref="N22:N23"/>
    <mergeCell ref="D1:L1"/>
    <mergeCell ref="D5:K5"/>
    <mergeCell ref="D6:D7"/>
    <mergeCell ref="E6:E7"/>
    <mergeCell ref="H6:H7"/>
    <mergeCell ref="I6:I7"/>
    <mergeCell ref="F6:F7"/>
    <mergeCell ref="G6:G7"/>
    <mergeCell ref="J6:J7"/>
    <mergeCell ref="K6:K7"/>
    <mergeCell ref="L6:L7"/>
    <mergeCell ref="A2:N2"/>
    <mergeCell ref="C6:C7"/>
    <mergeCell ref="L8:L9"/>
    <mergeCell ref="B10:B11"/>
    <mergeCell ref="D10:D11"/>
    <mergeCell ref="E10:E11"/>
    <mergeCell ref="H10:H11"/>
    <mergeCell ref="I10:I11"/>
    <mergeCell ref="F10:F11"/>
    <mergeCell ref="G10:G11"/>
    <mergeCell ref="J10:J11"/>
    <mergeCell ref="K10:K11"/>
    <mergeCell ref="L10:L11"/>
    <mergeCell ref="B8:B9"/>
    <mergeCell ref="D8:D9"/>
    <mergeCell ref="E8:E9"/>
    <mergeCell ref="H8:H9"/>
    <mergeCell ref="I8:I9"/>
    <mergeCell ref="F8:F9"/>
    <mergeCell ref="G8:G9"/>
    <mergeCell ref="J8:J9"/>
    <mergeCell ref="K8:K9"/>
    <mergeCell ref="C8:C9"/>
    <mergeCell ref="C10:C11"/>
    <mergeCell ref="L12:L13"/>
    <mergeCell ref="B14:B15"/>
    <mergeCell ref="D14:D15"/>
    <mergeCell ref="E14:E15"/>
    <mergeCell ref="H14:H15"/>
    <mergeCell ref="I14:I15"/>
    <mergeCell ref="F14:F15"/>
    <mergeCell ref="G14:G15"/>
    <mergeCell ref="J14:J15"/>
    <mergeCell ref="B12:B13"/>
    <mergeCell ref="D12:D13"/>
    <mergeCell ref="E12:E13"/>
    <mergeCell ref="H12:H13"/>
    <mergeCell ref="I12:I13"/>
    <mergeCell ref="F12:F13"/>
    <mergeCell ref="G12:G13"/>
    <mergeCell ref="J12:J13"/>
    <mergeCell ref="K12:K13"/>
    <mergeCell ref="C12:C13"/>
    <mergeCell ref="C14:C15"/>
    <mergeCell ref="K14:K15"/>
    <mergeCell ref="L14:L15"/>
    <mergeCell ref="B18:B19"/>
    <mergeCell ref="D18:D19"/>
    <mergeCell ref="E18:E19"/>
    <mergeCell ref="H18:H19"/>
    <mergeCell ref="I18:I19"/>
    <mergeCell ref="F18:F19"/>
    <mergeCell ref="G18:G19"/>
    <mergeCell ref="J18:J19"/>
    <mergeCell ref="B16:B17"/>
    <mergeCell ref="D16:D17"/>
    <mergeCell ref="E16:E17"/>
    <mergeCell ref="H16:H17"/>
    <mergeCell ref="I16:I17"/>
    <mergeCell ref="F16:F17"/>
    <mergeCell ref="G16:G17"/>
    <mergeCell ref="C16:C17"/>
    <mergeCell ref="L28:L29"/>
    <mergeCell ref="K24:K25"/>
    <mergeCell ref="L24:L25"/>
    <mergeCell ref="L22:L23"/>
    <mergeCell ref="K20:K21"/>
    <mergeCell ref="L20:L21"/>
    <mergeCell ref="J22:J23"/>
    <mergeCell ref="B22:B23"/>
    <mergeCell ref="D22:D23"/>
    <mergeCell ref="E22:E23"/>
    <mergeCell ref="H22:H23"/>
    <mergeCell ref="I22:I23"/>
    <mergeCell ref="F22:F23"/>
    <mergeCell ref="G22:G23"/>
    <mergeCell ref="B20:B21"/>
    <mergeCell ref="D20:D21"/>
    <mergeCell ref="E20:E21"/>
    <mergeCell ref="H20:H21"/>
    <mergeCell ref="I20:I21"/>
    <mergeCell ref="F20:F21"/>
    <mergeCell ref="G20:G21"/>
    <mergeCell ref="J20:J21"/>
    <mergeCell ref="L16:L17"/>
    <mergeCell ref="J16:J17"/>
    <mergeCell ref="D26:D27"/>
    <mergeCell ref="E26:E27"/>
    <mergeCell ref="H26:H27"/>
    <mergeCell ref="D24:D25"/>
    <mergeCell ref="E24:E25"/>
    <mergeCell ref="H24:H25"/>
    <mergeCell ref="I24:I25"/>
    <mergeCell ref="F24:F25"/>
    <mergeCell ref="G24:G25"/>
    <mergeCell ref="J24:J25"/>
    <mergeCell ref="K26:K27"/>
    <mergeCell ref="L26:L27"/>
    <mergeCell ref="K16:K17"/>
    <mergeCell ref="K18:K19"/>
    <mergeCell ref="C30:C31"/>
    <mergeCell ref="C35:C36"/>
    <mergeCell ref="E30:K31"/>
    <mergeCell ref="D28:K29"/>
    <mergeCell ref="C18:C19"/>
    <mergeCell ref="C20:C21"/>
    <mergeCell ref="C22:C23"/>
    <mergeCell ref="C24:C25"/>
    <mergeCell ref="C26:C27"/>
    <mergeCell ref="C28:C29"/>
    <mergeCell ref="D35:E36"/>
    <mergeCell ref="F35:M36"/>
    <mergeCell ref="A33:N33"/>
    <mergeCell ref="N35:N36"/>
    <mergeCell ref="D30:D31"/>
    <mergeCell ref="L30:L31"/>
    <mergeCell ref="B26:B27"/>
    <mergeCell ref="I26:I27"/>
    <mergeCell ref="F26:F27"/>
    <mergeCell ref="G26:G27"/>
    <mergeCell ref="J26:J27"/>
    <mergeCell ref="K22:K23"/>
    <mergeCell ref="B24:B25"/>
    <mergeCell ref="L18:L19"/>
  </mergeCells>
  <phoneticPr fontId="5"/>
  <printOptions horizontalCentered="1"/>
  <pageMargins left="0.19685039370078741" right="0.19685039370078741" top="0.51181102362204722" bottom="0.47244094488188981" header="0" footer="0"/>
  <pageSetup paperSize="9" scale="8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71"/>
  <sheetViews>
    <sheetView view="pageBreakPreview" zoomScaleNormal="100" zoomScaleSheetLayoutView="100" workbookViewId="0">
      <selection activeCell="K36" sqref="K36"/>
    </sheetView>
  </sheetViews>
  <sheetFormatPr defaultRowHeight="13.5"/>
  <sheetData>
    <row r="1" spans="1:12" ht="26.25" customHeight="1" thickBot="1">
      <c r="A1" s="504" t="s">
        <v>302</v>
      </c>
      <c r="B1" s="504"/>
      <c r="C1" s="504"/>
      <c r="D1" s="504"/>
      <c r="E1" s="504"/>
      <c r="F1" s="504"/>
      <c r="G1" s="504"/>
      <c r="H1" s="504"/>
      <c r="I1" s="504"/>
      <c r="J1" s="504"/>
      <c r="K1" s="129" t="s">
        <v>162</v>
      </c>
    </row>
    <row r="2" spans="1:12">
      <c r="A2" s="61"/>
      <c r="B2" s="62"/>
      <c r="C2" s="62"/>
      <c r="D2" s="62"/>
      <c r="E2" s="63" t="s">
        <v>332</v>
      </c>
      <c r="G2" s="61"/>
      <c r="H2" s="62"/>
      <c r="I2" s="62"/>
      <c r="J2" s="62"/>
      <c r="K2" s="63" t="s">
        <v>334</v>
      </c>
    </row>
    <row r="3" spans="1:12">
      <c r="A3" s="65"/>
      <c r="E3" s="66"/>
      <c r="F3" s="64" t="s">
        <v>323</v>
      </c>
      <c r="G3" s="65"/>
      <c r="K3" s="66"/>
      <c r="L3" s="64" t="s">
        <v>330</v>
      </c>
    </row>
    <row r="4" spans="1:12">
      <c r="A4" s="67"/>
      <c r="E4" s="66"/>
      <c r="G4" s="65"/>
      <c r="K4" s="66"/>
    </row>
    <row r="5" spans="1:12">
      <c r="A5" s="65"/>
      <c r="E5" s="66"/>
      <c r="G5" s="65"/>
      <c r="K5" s="66"/>
    </row>
    <row r="6" spans="1:12">
      <c r="A6" s="65"/>
      <c r="E6" s="66"/>
      <c r="G6" s="65"/>
      <c r="K6" s="66"/>
    </row>
    <row r="7" spans="1:12">
      <c r="A7" s="68" t="s">
        <v>211</v>
      </c>
      <c r="B7" s="69" t="s">
        <v>212</v>
      </c>
      <c r="C7" s="69"/>
      <c r="D7" s="69"/>
      <c r="E7" s="70"/>
      <c r="G7" s="71" t="s">
        <v>339</v>
      </c>
      <c r="H7" s="72"/>
      <c r="I7" s="72"/>
      <c r="J7" s="72"/>
      <c r="K7" s="66"/>
    </row>
    <row r="8" spans="1:12">
      <c r="A8" s="73" t="s">
        <v>214</v>
      </c>
      <c r="B8" s="69" t="s">
        <v>363</v>
      </c>
      <c r="E8" s="66"/>
      <c r="G8" s="65"/>
      <c r="H8" s="69" t="s">
        <v>326</v>
      </c>
      <c r="K8" s="66"/>
    </row>
    <row r="9" spans="1:12">
      <c r="A9" s="65"/>
      <c r="E9" s="66"/>
      <c r="G9" s="65"/>
      <c r="K9" s="66"/>
    </row>
    <row r="10" spans="1:12">
      <c r="A10" s="65"/>
      <c r="E10" s="66"/>
      <c r="G10" s="65"/>
      <c r="J10" s="78"/>
      <c r="K10" s="66"/>
    </row>
    <row r="11" spans="1:12" ht="14.25" thickBot="1">
      <c r="A11" s="74"/>
      <c r="B11" s="75"/>
      <c r="C11" s="75"/>
      <c r="D11" s="75"/>
      <c r="E11" s="76"/>
      <c r="G11" s="74"/>
      <c r="H11" s="75"/>
      <c r="I11" s="75"/>
      <c r="J11" s="75"/>
      <c r="K11" s="76"/>
    </row>
    <row r="12" spans="1:12" ht="14.25" thickBot="1"/>
    <row r="13" spans="1:12">
      <c r="A13" s="61"/>
      <c r="B13" s="62"/>
      <c r="C13" s="62"/>
      <c r="D13" s="62"/>
      <c r="E13" s="63" t="s">
        <v>337</v>
      </c>
      <c r="G13" s="61"/>
      <c r="H13" s="62"/>
      <c r="I13" s="62"/>
      <c r="J13" s="62"/>
      <c r="K13" s="63" t="s">
        <v>333</v>
      </c>
    </row>
    <row r="14" spans="1:12">
      <c r="A14" s="65"/>
      <c r="E14" s="66"/>
      <c r="F14" s="64" t="s">
        <v>324</v>
      </c>
      <c r="G14" s="65"/>
      <c r="K14" s="66"/>
      <c r="L14" s="64" t="s">
        <v>331</v>
      </c>
    </row>
    <row r="15" spans="1:12">
      <c r="A15" s="65"/>
      <c r="E15" s="66"/>
      <c r="G15" s="65"/>
      <c r="K15" s="66"/>
    </row>
    <row r="16" spans="1:12">
      <c r="A16" s="65"/>
      <c r="E16" s="66"/>
      <c r="G16" s="65"/>
      <c r="K16" s="66"/>
    </row>
    <row r="17" spans="1:11">
      <c r="A17" s="65"/>
      <c r="E17" s="66"/>
      <c r="G17" s="65"/>
      <c r="K17" s="66"/>
    </row>
    <row r="18" spans="1:11">
      <c r="A18" s="68" t="s">
        <v>211</v>
      </c>
      <c r="B18" s="69" t="s">
        <v>218</v>
      </c>
      <c r="C18" s="69"/>
      <c r="D18" s="69"/>
      <c r="E18" s="66"/>
      <c r="G18" s="71" t="s">
        <v>339</v>
      </c>
      <c r="H18" s="72"/>
      <c r="K18" s="66"/>
    </row>
    <row r="19" spans="1:11">
      <c r="A19" s="65"/>
      <c r="B19" s="69" t="s">
        <v>363</v>
      </c>
      <c r="E19" s="66"/>
      <c r="G19" s="65"/>
      <c r="H19" s="69" t="s">
        <v>326</v>
      </c>
      <c r="K19" s="66"/>
    </row>
    <row r="20" spans="1:11">
      <c r="A20" s="65"/>
      <c r="E20" s="66"/>
      <c r="G20" s="65"/>
      <c r="K20" s="66"/>
    </row>
    <row r="21" spans="1:11">
      <c r="A21" s="65"/>
      <c r="E21" s="66"/>
      <c r="G21" s="65"/>
      <c r="K21" s="66"/>
    </row>
    <row r="22" spans="1:11" ht="14.25" thickBot="1">
      <c r="A22" s="74"/>
      <c r="B22" s="75"/>
      <c r="C22" s="75"/>
      <c r="D22" s="75"/>
      <c r="E22" s="76"/>
      <c r="G22" s="74"/>
      <c r="H22" s="75"/>
      <c r="I22" s="75"/>
      <c r="J22" s="75"/>
      <c r="K22" s="76"/>
    </row>
    <row r="23" spans="1:11" ht="14.25" thickBot="1"/>
    <row r="24" spans="1:11">
      <c r="A24" s="61"/>
      <c r="B24" s="62"/>
      <c r="C24" s="62"/>
      <c r="D24" s="62"/>
      <c r="E24" s="63" t="s">
        <v>336</v>
      </c>
    </row>
    <row r="25" spans="1:11">
      <c r="A25" s="65"/>
      <c r="E25" s="66"/>
      <c r="F25" s="64" t="s">
        <v>328</v>
      </c>
    </row>
    <row r="26" spans="1:11">
      <c r="A26" s="65"/>
      <c r="E26" s="66"/>
    </row>
    <row r="27" spans="1:11">
      <c r="A27" s="65"/>
      <c r="E27" s="66"/>
    </row>
    <row r="28" spans="1:11">
      <c r="A28" s="65"/>
      <c r="E28" s="66"/>
    </row>
    <row r="29" spans="1:11">
      <c r="A29" s="68" t="s">
        <v>211</v>
      </c>
      <c r="B29" s="69" t="s">
        <v>218</v>
      </c>
      <c r="C29" s="69"/>
      <c r="D29" s="69"/>
      <c r="E29" s="66"/>
    </row>
    <row r="30" spans="1:11">
      <c r="A30" s="65"/>
      <c r="B30" s="69" t="s">
        <v>363</v>
      </c>
      <c r="E30" s="66"/>
    </row>
    <row r="31" spans="1:11">
      <c r="A31" s="65"/>
      <c r="E31" s="66"/>
    </row>
    <row r="32" spans="1:11">
      <c r="A32" s="65"/>
      <c r="E32" s="66"/>
    </row>
    <row r="33" spans="1:6" ht="14.25" thickBot="1">
      <c r="A33" s="74"/>
      <c r="B33" s="75"/>
      <c r="C33" s="75"/>
      <c r="D33" s="75"/>
      <c r="E33" s="76"/>
    </row>
    <row r="34" spans="1:6" ht="14.25" thickBot="1"/>
    <row r="35" spans="1:6">
      <c r="A35" s="61"/>
      <c r="B35" s="62"/>
      <c r="C35" s="62"/>
      <c r="D35" s="62"/>
      <c r="E35" s="63" t="s">
        <v>335</v>
      </c>
    </row>
    <row r="36" spans="1:6">
      <c r="A36" s="65"/>
      <c r="E36" s="66"/>
      <c r="F36" s="64" t="s">
        <v>329</v>
      </c>
    </row>
    <row r="37" spans="1:6">
      <c r="A37" s="67"/>
      <c r="E37" s="66"/>
    </row>
    <row r="38" spans="1:6">
      <c r="A38" s="65"/>
      <c r="E38" s="66"/>
    </row>
    <row r="39" spans="1:6">
      <c r="A39" s="65"/>
      <c r="E39" s="66"/>
    </row>
    <row r="40" spans="1:6">
      <c r="A40" s="71" t="s">
        <v>340</v>
      </c>
      <c r="B40" s="69"/>
      <c r="C40" s="69"/>
      <c r="D40" s="69"/>
      <c r="E40" s="70"/>
    </row>
    <row r="41" spans="1:6">
      <c r="A41" s="73" t="s">
        <v>214</v>
      </c>
      <c r="B41" s="69" t="s">
        <v>325</v>
      </c>
      <c r="E41" s="66"/>
    </row>
    <row r="42" spans="1:6">
      <c r="A42" s="65"/>
      <c r="E42" s="66"/>
    </row>
    <row r="43" spans="1:6">
      <c r="A43" s="65"/>
      <c r="E43" s="66"/>
    </row>
    <row r="44" spans="1:6" ht="14.25" thickBot="1">
      <c r="A44" s="74"/>
      <c r="B44" s="75"/>
      <c r="C44" s="75"/>
      <c r="D44" s="75"/>
      <c r="E44" s="76"/>
    </row>
    <row r="45" spans="1:6" ht="24.75" customHeight="1">
      <c r="A45" t="s">
        <v>520</v>
      </c>
    </row>
    <row r="71" ht="13.5" customHeight="1"/>
  </sheetData>
  <mergeCells count="1">
    <mergeCell ref="A1:J1"/>
  </mergeCells>
  <phoneticPr fontId="5"/>
  <pageMargins left="0.25" right="0.25" top="0.75" bottom="0.75" header="0.3" footer="0.3"/>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autoPageBreaks="0" fitToPage="1"/>
  </sheetPr>
  <dimension ref="A1:N38"/>
  <sheetViews>
    <sheetView view="pageBreakPreview" topLeftCell="A28" zoomScale="70" zoomScaleNormal="100" zoomScaleSheetLayoutView="70" workbookViewId="0">
      <selection activeCell="A35" sqref="A35:XFD35"/>
    </sheetView>
  </sheetViews>
  <sheetFormatPr defaultColWidth="10" defaultRowHeight="18.75"/>
  <cols>
    <col min="1" max="1" width="15.625" style="10" customWidth="1"/>
    <col min="2" max="2" width="30" style="10" customWidth="1"/>
    <col min="3" max="3" width="10.625" style="10" customWidth="1"/>
    <col min="4" max="5" width="4.5" style="10" customWidth="1"/>
    <col min="6" max="6" width="4.125" style="10" customWidth="1"/>
    <col min="7" max="7" width="10.625" style="10" customWidth="1"/>
    <col min="8" max="8" width="4" style="10" customWidth="1"/>
    <col min="9" max="9" width="8.625" style="10" customWidth="1"/>
    <col min="10" max="10" width="3.625" style="10" customWidth="1"/>
    <col min="11" max="248" width="10" style="10" customWidth="1"/>
    <col min="249" max="16384" width="10" style="10"/>
  </cols>
  <sheetData>
    <row r="1" spans="1:11" ht="36.75" customHeight="1">
      <c r="A1" s="198" t="s">
        <v>137</v>
      </c>
      <c r="B1" s="199" t="s">
        <v>162</v>
      </c>
      <c r="C1" s="445"/>
      <c r="D1" s="445"/>
      <c r="E1" s="445"/>
      <c r="F1" s="445"/>
      <c r="G1" s="445"/>
      <c r="H1" s="445"/>
      <c r="I1" s="445"/>
      <c r="J1" s="201"/>
      <c r="K1" s="201"/>
    </row>
    <row r="2" spans="1:11" ht="47.25" customHeight="1">
      <c r="A2" s="465" t="s">
        <v>124</v>
      </c>
      <c r="B2" s="465"/>
      <c r="C2" s="465"/>
      <c r="D2" s="465"/>
      <c r="E2" s="465"/>
      <c r="F2" s="465"/>
      <c r="G2" s="465"/>
      <c r="H2" s="465"/>
      <c r="I2" s="465"/>
      <c r="J2" s="201"/>
      <c r="K2" s="201"/>
    </row>
    <row r="3" spans="1:11" ht="16.5" customHeight="1">
      <c r="A3" s="202"/>
      <c r="B3" s="203"/>
      <c r="C3" s="203"/>
      <c r="D3" s="203"/>
      <c r="E3" s="203"/>
      <c r="F3" s="203"/>
      <c r="G3" s="203"/>
      <c r="H3" s="203"/>
      <c r="I3" s="203"/>
      <c r="J3" s="201"/>
      <c r="K3" s="201"/>
    </row>
    <row r="4" spans="1:11" ht="66" customHeight="1">
      <c r="A4" s="204"/>
      <c r="B4" s="204"/>
      <c r="C4" s="201"/>
      <c r="D4" s="201"/>
      <c r="E4" s="201"/>
      <c r="F4" s="201"/>
      <c r="G4" s="201"/>
      <c r="H4" s="201"/>
      <c r="I4" s="201"/>
      <c r="J4" s="201"/>
      <c r="K4" s="201"/>
    </row>
    <row r="5" spans="1:11" s="11" customFormat="1" ht="46.5" customHeight="1" thickBot="1">
      <c r="A5" s="206" t="s">
        <v>6</v>
      </c>
      <c r="B5" s="206" t="s">
        <v>7</v>
      </c>
      <c r="C5" s="441" t="s">
        <v>98</v>
      </c>
      <c r="D5" s="442"/>
      <c r="E5" s="442"/>
      <c r="F5" s="442"/>
      <c r="G5" s="442"/>
      <c r="H5" s="442"/>
      <c r="I5" s="208" t="s">
        <v>481</v>
      </c>
      <c r="J5" s="209"/>
      <c r="K5" s="210" t="s">
        <v>131</v>
      </c>
    </row>
    <row r="6" spans="1:11" ht="23.25" customHeight="1">
      <c r="A6" s="211" t="s">
        <v>527</v>
      </c>
      <c r="B6" s="228" t="s">
        <v>59</v>
      </c>
      <c r="C6" s="454">
        <v>10000</v>
      </c>
      <c r="D6" s="430" t="s">
        <v>18</v>
      </c>
      <c r="E6" s="428">
        <v>1</v>
      </c>
      <c r="F6" s="430" t="s">
        <v>19</v>
      </c>
      <c r="G6" s="432">
        <f>C6*E6</f>
        <v>10000</v>
      </c>
      <c r="H6" s="434" t="s">
        <v>2</v>
      </c>
      <c r="I6" s="467" t="s">
        <v>116</v>
      </c>
      <c r="J6" s="201"/>
      <c r="K6" s="415"/>
    </row>
    <row r="7" spans="1:11" ht="23.25" customHeight="1" thickBot="1">
      <c r="A7" s="214" t="s">
        <v>462</v>
      </c>
      <c r="B7" s="215" t="s">
        <v>61</v>
      </c>
      <c r="C7" s="455"/>
      <c r="D7" s="431"/>
      <c r="E7" s="429"/>
      <c r="F7" s="431"/>
      <c r="G7" s="433"/>
      <c r="H7" s="435"/>
      <c r="I7" s="468"/>
      <c r="J7" s="201"/>
      <c r="K7" s="416"/>
    </row>
    <row r="8" spans="1:11" ht="23.25" customHeight="1">
      <c r="A8" s="217" t="s">
        <v>518</v>
      </c>
      <c r="B8" s="443" t="s">
        <v>196</v>
      </c>
      <c r="C8" s="469">
        <v>7500</v>
      </c>
      <c r="D8" s="437" t="s">
        <v>18</v>
      </c>
      <c r="E8" s="459">
        <v>1</v>
      </c>
      <c r="F8" s="437" t="s">
        <v>19</v>
      </c>
      <c r="G8" s="411">
        <f>C8*E8</f>
        <v>7500</v>
      </c>
      <c r="H8" s="440" t="s">
        <v>2</v>
      </c>
      <c r="I8" s="453" t="s">
        <v>478</v>
      </c>
      <c r="J8" s="201"/>
      <c r="K8" s="415"/>
    </row>
    <row r="9" spans="1:11" ht="23.25" customHeight="1">
      <c r="A9" s="219" t="s">
        <v>482</v>
      </c>
      <c r="B9" s="418"/>
      <c r="C9" s="420"/>
      <c r="D9" s="410"/>
      <c r="E9" s="408"/>
      <c r="F9" s="410"/>
      <c r="G9" s="412"/>
      <c r="H9" s="414"/>
      <c r="I9" s="449"/>
      <c r="J9" s="201"/>
      <c r="K9" s="416"/>
    </row>
    <row r="10" spans="1:11" ht="23.25" customHeight="1">
      <c r="A10" s="217" t="s">
        <v>518</v>
      </c>
      <c r="B10" s="417" t="s">
        <v>195</v>
      </c>
      <c r="C10" s="419">
        <v>10000</v>
      </c>
      <c r="D10" s="409" t="s">
        <v>18</v>
      </c>
      <c r="E10" s="407">
        <v>2</v>
      </c>
      <c r="F10" s="409" t="s">
        <v>19</v>
      </c>
      <c r="G10" s="411">
        <f t="shared" ref="G10" si="0">C10*E10</f>
        <v>20000</v>
      </c>
      <c r="H10" s="413" t="s">
        <v>2</v>
      </c>
      <c r="I10" s="448" t="s">
        <v>479</v>
      </c>
      <c r="J10" s="201"/>
      <c r="K10" s="415"/>
    </row>
    <row r="11" spans="1:11" ht="23.25" customHeight="1">
      <c r="A11" s="219" t="s">
        <v>483</v>
      </c>
      <c r="B11" s="418"/>
      <c r="C11" s="420"/>
      <c r="D11" s="410"/>
      <c r="E11" s="408"/>
      <c r="F11" s="410"/>
      <c r="G11" s="412"/>
      <c r="H11" s="414"/>
      <c r="I11" s="449"/>
      <c r="J11" s="201"/>
      <c r="K11" s="416"/>
    </row>
    <row r="12" spans="1:11" ht="23.25" customHeight="1">
      <c r="A12" s="217" t="s">
        <v>51</v>
      </c>
      <c r="B12" s="458"/>
      <c r="C12" s="419"/>
      <c r="D12" s="409" t="s">
        <v>18</v>
      </c>
      <c r="E12" s="407"/>
      <c r="F12" s="409" t="s">
        <v>19</v>
      </c>
      <c r="G12" s="411">
        <f t="shared" ref="G12" si="1">C12*E12</f>
        <v>0</v>
      </c>
      <c r="H12" s="413" t="s">
        <v>2</v>
      </c>
      <c r="I12" s="448"/>
      <c r="J12" s="201"/>
      <c r="K12" s="415"/>
    </row>
    <row r="13" spans="1:11" ht="23.25" customHeight="1">
      <c r="A13" s="219" t="s">
        <v>435</v>
      </c>
      <c r="B13" s="418"/>
      <c r="C13" s="420"/>
      <c r="D13" s="410"/>
      <c r="E13" s="408"/>
      <c r="F13" s="410"/>
      <c r="G13" s="412"/>
      <c r="H13" s="414"/>
      <c r="I13" s="449"/>
      <c r="J13" s="201"/>
      <c r="K13" s="416"/>
    </row>
    <row r="14" spans="1:11" ht="23.25" customHeight="1">
      <c r="A14" s="217" t="s">
        <v>51</v>
      </c>
      <c r="B14" s="458"/>
      <c r="C14" s="419"/>
      <c r="D14" s="409" t="s">
        <v>18</v>
      </c>
      <c r="E14" s="407"/>
      <c r="F14" s="409" t="s">
        <v>19</v>
      </c>
      <c r="G14" s="411">
        <f t="shared" ref="G14" si="2">C14*E14</f>
        <v>0</v>
      </c>
      <c r="H14" s="413" t="s">
        <v>2</v>
      </c>
      <c r="I14" s="448"/>
      <c r="J14" s="201"/>
      <c r="K14" s="415"/>
    </row>
    <row r="15" spans="1:11" ht="23.25" customHeight="1">
      <c r="A15" s="219" t="s">
        <v>484</v>
      </c>
      <c r="B15" s="418"/>
      <c r="C15" s="420"/>
      <c r="D15" s="410"/>
      <c r="E15" s="408"/>
      <c r="F15" s="410"/>
      <c r="G15" s="412"/>
      <c r="H15" s="414"/>
      <c r="I15" s="449"/>
      <c r="J15" s="201"/>
      <c r="K15" s="416"/>
    </row>
    <row r="16" spans="1:11" ht="23.25" customHeight="1">
      <c r="A16" s="217" t="s">
        <v>51</v>
      </c>
      <c r="B16" s="458"/>
      <c r="C16" s="419"/>
      <c r="D16" s="409" t="s">
        <v>18</v>
      </c>
      <c r="E16" s="407"/>
      <c r="F16" s="409" t="s">
        <v>19</v>
      </c>
      <c r="G16" s="411">
        <f t="shared" ref="G16" si="3">C16*E16</f>
        <v>0</v>
      </c>
      <c r="H16" s="413" t="s">
        <v>2</v>
      </c>
      <c r="I16" s="448"/>
      <c r="J16" s="201"/>
      <c r="K16" s="415"/>
    </row>
    <row r="17" spans="1:12" ht="23.25" customHeight="1">
      <c r="A17" s="219" t="s">
        <v>435</v>
      </c>
      <c r="B17" s="418"/>
      <c r="C17" s="420"/>
      <c r="D17" s="410"/>
      <c r="E17" s="408"/>
      <c r="F17" s="410"/>
      <c r="G17" s="412"/>
      <c r="H17" s="414"/>
      <c r="I17" s="449"/>
      <c r="J17" s="201"/>
      <c r="K17" s="416"/>
    </row>
    <row r="18" spans="1:12" ht="23.25" customHeight="1">
      <c r="A18" s="217" t="s">
        <v>51</v>
      </c>
      <c r="B18" s="458"/>
      <c r="C18" s="419"/>
      <c r="D18" s="409" t="s">
        <v>18</v>
      </c>
      <c r="E18" s="407"/>
      <c r="F18" s="409" t="s">
        <v>19</v>
      </c>
      <c r="G18" s="411">
        <f t="shared" ref="G18" si="4">C18*E18</f>
        <v>0</v>
      </c>
      <c r="H18" s="413" t="s">
        <v>2</v>
      </c>
      <c r="I18" s="448"/>
      <c r="J18" s="201"/>
      <c r="K18" s="415"/>
    </row>
    <row r="19" spans="1:12" ht="23.25" customHeight="1">
      <c r="A19" s="219" t="s">
        <v>439</v>
      </c>
      <c r="B19" s="418"/>
      <c r="C19" s="420"/>
      <c r="D19" s="410"/>
      <c r="E19" s="408"/>
      <c r="F19" s="410"/>
      <c r="G19" s="412"/>
      <c r="H19" s="414"/>
      <c r="I19" s="449"/>
      <c r="J19" s="201"/>
      <c r="K19" s="416"/>
    </row>
    <row r="20" spans="1:12" ht="23.25" customHeight="1">
      <c r="A20" s="217" t="s">
        <v>51</v>
      </c>
      <c r="B20" s="458"/>
      <c r="C20" s="419"/>
      <c r="D20" s="409" t="s">
        <v>18</v>
      </c>
      <c r="E20" s="407"/>
      <c r="F20" s="409" t="s">
        <v>19</v>
      </c>
      <c r="G20" s="411">
        <f t="shared" ref="G20" si="5">C20*E20</f>
        <v>0</v>
      </c>
      <c r="H20" s="413" t="s">
        <v>2</v>
      </c>
      <c r="I20" s="448"/>
      <c r="J20" s="201"/>
      <c r="K20" s="415"/>
    </row>
    <row r="21" spans="1:12" ht="23.25" customHeight="1">
      <c r="A21" s="219" t="s">
        <v>435</v>
      </c>
      <c r="B21" s="418"/>
      <c r="C21" s="420"/>
      <c r="D21" s="410"/>
      <c r="E21" s="408"/>
      <c r="F21" s="410"/>
      <c r="G21" s="412"/>
      <c r="H21" s="414"/>
      <c r="I21" s="449"/>
      <c r="J21" s="201"/>
      <c r="K21" s="416"/>
    </row>
    <row r="22" spans="1:12" ht="23.25" customHeight="1">
      <c r="A22" s="217" t="s">
        <v>51</v>
      </c>
      <c r="B22" s="458"/>
      <c r="C22" s="419"/>
      <c r="D22" s="409" t="s">
        <v>18</v>
      </c>
      <c r="E22" s="407"/>
      <c r="F22" s="409" t="s">
        <v>19</v>
      </c>
      <c r="G22" s="411">
        <f t="shared" ref="G22" si="6">C22*E22</f>
        <v>0</v>
      </c>
      <c r="H22" s="413" t="s">
        <v>2</v>
      </c>
      <c r="I22" s="448"/>
      <c r="J22" s="201"/>
      <c r="K22" s="415"/>
    </row>
    <row r="23" spans="1:12" ht="23.25" customHeight="1">
      <c r="A23" s="219" t="s">
        <v>439</v>
      </c>
      <c r="B23" s="418"/>
      <c r="C23" s="420"/>
      <c r="D23" s="410"/>
      <c r="E23" s="408"/>
      <c r="F23" s="410"/>
      <c r="G23" s="412"/>
      <c r="H23" s="414"/>
      <c r="I23" s="449"/>
      <c r="J23" s="201"/>
      <c r="K23" s="416"/>
    </row>
    <row r="24" spans="1:12" ht="23.25" customHeight="1">
      <c r="A24" s="217" t="s">
        <v>51</v>
      </c>
      <c r="B24" s="458"/>
      <c r="C24" s="419"/>
      <c r="D24" s="409" t="s">
        <v>18</v>
      </c>
      <c r="E24" s="407"/>
      <c r="F24" s="409" t="s">
        <v>19</v>
      </c>
      <c r="G24" s="411">
        <f t="shared" ref="G24" si="7">C24*E24</f>
        <v>0</v>
      </c>
      <c r="H24" s="413" t="s">
        <v>2</v>
      </c>
      <c r="I24" s="448"/>
      <c r="J24" s="201"/>
      <c r="K24" s="415"/>
    </row>
    <row r="25" spans="1:12" ht="23.25" customHeight="1">
      <c r="A25" s="219" t="s">
        <v>439</v>
      </c>
      <c r="B25" s="418"/>
      <c r="C25" s="420"/>
      <c r="D25" s="410"/>
      <c r="E25" s="408"/>
      <c r="F25" s="410"/>
      <c r="G25" s="412"/>
      <c r="H25" s="414"/>
      <c r="I25" s="449"/>
      <c r="J25" s="201"/>
      <c r="K25" s="416"/>
    </row>
    <row r="26" spans="1:12" ht="23.25" customHeight="1">
      <c r="A26" s="217" t="s">
        <v>51</v>
      </c>
      <c r="B26" s="458"/>
      <c r="C26" s="419"/>
      <c r="D26" s="409" t="s">
        <v>18</v>
      </c>
      <c r="E26" s="407"/>
      <c r="F26" s="409" t="s">
        <v>19</v>
      </c>
      <c r="G26" s="411">
        <f t="shared" ref="G26" si="8">C26*E26</f>
        <v>0</v>
      </c>
      <c r="H26" s="413" t="s">
        <v>2</v>
      </c>
      <c r="I26" s="448"/>
      <c r="J26" s="201"/>
      <c r="K26" s="415"/>
    </row>
    <row r="27" spans="1:12" ht="23.25" customHeight="1">
      <c r="A27" s="219" t="s">
        <v>448</v>
      </c>
      <c r="B27" s="418"/>
      <c r="C27" s="420"/>
      <c r="D27" s="410"/>
      <c r="E27" s="408"/>
      <c r="F27" s="410"/>
      <c r="G27" s="412"/>
      <c r="H27" s="414"/>
      <c r="I27" s="449"/>
      <c r="J27" s="201"/>
      <c r="K27" s="416"/>
    </row>
    <row r="28" spans="1:12" ht="23.25" customHeight="1">
      <c r="A28" s="221"/>
      <c r="B28" s="221"/>
      <c r="C28" s="475" t="s">
        <v>0</v>
      </c>
      <c r="D28" s="483">
        <f>G8+G10+G12+G14+G16+G18+G20+G22+G24+G26</f>
        <v>27500</v>
      </c>
      <c r="E28" s="484"/>
      <c r="F28" s="484"/>
      <c r="G28" s="484"/>
      <c r="H28" s="484"/>
      <c r="I28" s="523" t="s">
        <v>414</v>
      </c>
      <c r="J28" s="201"/>
      <c r="K28" s="201"/>
    </row>
    <row r="29" spans="1:12" ht="23.25" customHeight="1">
      <c r="A29" s="221"/>
      <c r="B29" s="221"/>
      <c r="C29" s="476"/>
      <c r="D29" s="485"/>
      <c r="E29" s="486"/>
      <c r="F29" s="486"/>
      <c r="G29" s="486"/>
      <c r="H29" s="486"/>
      <c r="I29" s="461"/>
      <c r="J29" s="201"/>
      <c r="K29" s="201"/>
    </row>
    <row r="30" spans="1:12" ht="23.25" customHeight="1">
      <c r="A30" s="222"/>
      <c r="B30" s="223"/>
      <c r="C30" s="475" t="s">
        <v>1</v>
      </c>
      <c r="D30" s="460" t="s">
        <v>480</v>
      </c>
      <c r="E30" s="461"/>
      <c r="F30" s="511">
        <v>27500</v>
      </c>
      <c r="G30" s="512"/>
      <c r="H30" s="512"/>
      <c r="I30" s="523" t="s">
        <v>420</v>
      </c>
      <c r="J30" s="201"/>
      <c r="K30" s="201"/>
    </row>
    <row r="31" spans="1:12" ht="23.25" customHeight="1">
      <c r="A31" s="222"/>
      <c r="B31" s="221"/>
      <c r="C31" s="476"/>
      <c r="D31" s="505"/>
      <c r="E31" s="506"/>
      <c r="F31" s="513"/>
      <c r="G31" s="514"/>
      <c r="H31" s="514"/>
      <c r="I31" s="506"/>
      <c r="J31" s="201"/>
      <c r="K31" s="201"/>
    </row>
    <row r="32" spans="1:12" ht="15" customHeight="1">
      <c r="A32" s="33"/>
      <c r="B32" s="32"/>
      <c r="C32" s="35"/>
      <c r="D32" s="35"/>
      <c r="E32" s="197"/>
      <c r="F32" s="197"/>
      <c r="G32" s="197"/>
      <c r="H32" s="197"/>
      <c r="I32" s="197"/>
      <c r="L32" s="13"/>
    </row>
    <row r="33" spans="1:14" ht="23.25" customHeight="1">
      <c r="A33" s="132" t="s">
        <v>100</v>
      </c>
    </row>
    <row r="34" spans="1:14" s="201" customFormat="1" ht="47.1" customHeight="1">
      <c r="A34" s="406" t="s">
        <v>497</v>
      </c>
      <c r="B34" s="406"/>
      <c r="C34" s="406"/>
      <c r="D34" s="406"/>
      <c r="E34" s="406"/>
      <c r="F34" s="406"/>
      <c r="G34" s="406"/>
      <c r="H34" s="406"/>
      <c r="I34" s="406"/>
      <c r="J34" s="406"/>
      <c r="K34" s="406"/>
      <c r="L34" s="406"/>
      <c r="M34" s="406"/>
      <c r="N34" s="406"/>
    </row>
    <row r="35" spans="1:14" ht="23.25" customHeight="1">
      <c r="A35" s="1" t="s">
        <v>94</v>
      </c>
    </row>
    <row r="36" spans="1:14" ht="24.95" customHeight="1"/>
    <row r="37" spans="1:14" ht="23.25" customHeight="1">
      <c r="A37" s="33"/>
      <c r="B37" s="34"/>
      <c r="C37" s="519" t="s">
        <v>55</v>
      </c>
      <c r="D37" s="507" t="s">
        <v>53</v>
      </c>
      <c r="E37" s="508"/>
      <c r="F37" s="515"/>
      <c r="G37" s="516"/>
      <c r="H37" s="516"/>
      <c r="I37" s="516"/>
      <c r="J37" s="516"/>
      <c r="K37" s="521" t="s">
        <v>79</v>
      </c>
    </row>
    <row r="38" spans="1:14" ht="23.25" customHeight="1">
      <c r="A38" s="33"/>
      <c r="B38" s="32"/>
      <c r="C38" s="520"/>
      <c r="D38" s="509"/>
      <c r="E38" s="510"/>
      <c r="F38" s="517"/>
      <c r="G38" s="518"/>
      <c r="H38" s="518"/>
      <c r="I38" s="518"/>
      <c r="J38" s="518"/>
      <c r="K38" s="522"/>
    </row>
  </sheetData>
  <sheetProtection selectLockedCells="1"/>
  <mergeCells count="113">
    <mergeCell ref="K16:K17"/>
    <mergeCell ref="K18:K19"/>
    <mergeCell ref="K20:K21"/>
    <mergeCell ref="K22:K23"/>
    <mergeCell ref="B14:B15"/>
    <mergeCell ref="C14:C15"/>
    <mergeCell ref="D14:D15"/>
    <mergeCell ref="E14:E15"/>
    <mergeCell ref="F14:F15"/>
    <mergeCell ref="G14:G15"/>
    <mergeCell ref="H14:H15"/>
    <mergeCell ref="I14:I15"/>
    <mergeCell ref="H20:H21"/>
    <mergeCell ref="I20:I21"/>
    <mergeCell ref="B22:B23"/>
    <mergeCell ref="C22:C23"/>
    <mergeCell ref="D22:D23"/>
    <mergeCell ref="E22:E23"/>
    <mergeCell ref="F22:F23"/>
    <mergeCell ref="G22:G23"/>
    <mergeCell ref="H22:H23"/>
    <mergeCell ref="I22:I23"/>
    <mergeCell ref="B20:B21"/>
    <mergeCell ref="C20:C21"/>
    <mergeCell ref="K6:K7"/>
    <mergeCell ref="K8:K9"/>
    <mergeCell ref="K10:K11"/>
    <mergeCell ref="K12:K13"/>
    <mergeCell ref="K14:K15"/>
    <mergeCell ref="A2:I2"/>
    <mergeCell ref="C1:I1"/>
    <mergeCell ref="C5:H5"/>
    <mergeCell ref="C6:C7"/>
    <mergeCell ref="D6:D7"/>
    <mergeCell ref="E6:E7"/>
    <mergeCell ref="F6:F7"/>
    <mergeCell ref="G6:G7"/>
    <mergeCell ref="H6:H7"/>
    <mergeCell ref="I6:I7"/>
    <mergeCell ref="B12:B13"/>
    <mergeCell ref="C12:C13"/>
    <mergeCell ref="D12:D13"/>
    <mergeCell ref="E12:E13"/>
    <mergeCell ref="F12:F13"/>
    <mergeCell ref="G12:G13"/>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B24:B25"/>
    <mergeCell ref="C24:C25"/>
    <mergeCell ref="D24:D25"/>
    <mergeCell ref="E24:E25"/>
    <mergeCell ref="F24:F25"/>
    <mergeCell ref="G24:G25"/>
    <mergeCell ref="F37:J38"/>
    <mergeCell ref="C37:C38"/>
    <mergeCell ref="D20:D21"/>
    <mergeCell ref="E20:E21"/>
    <mergeCell ref="F20:F21"/>
    <mergeCell ref="G20:G21"/>
    <mergeCell ref="B26:B27"/>
    <mergeCell ref="C26:C27"/>
    <mergeCell ref="D26:D27"/>
    <mergeCell ref="E26:E27"/>
    <mergeCell ref="F26:F27"/>
    <mergeCell ref="G26:G27"/>
    <mergeCell ref="A34:N34"/>
    <mergeCell ref="K37:K38"/>
    <mergeCell ref="D28:H29"/>
    <mergeCell ref="I28:I29"/>
    <mergeCell ref="C30:C31"/>
    <mergeCell ref="I30:I31"/>
    <mergeCell ref="H24:H25"/>
    <mergeCell ref="I24:I25"/>
    <mergeCell ref="C28:C29"/>
    <mergeCell ref="D30:E31"/>
    <mergeCell ref="D37:E38"/>
    <mergeCell ref="F30:H31"/>
    <mergeCell ref="K26:K27"/>
    <mergeCell ref="K24:K25"/>
    <mergeCell ref="H26:H27"/>
    <mergeCell ref="I26:I27"/>
  </mergeCells>
  <phoneticPr fontId="5"/>
  <printOptions horizontalCentered="1"/>
  <pageMargins left="0.19685039370078741" right="0.19685039370078741" top="0.51181102362204722" bottom="0.47244094488188981" header="0" footer="0"/>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1"/>
  <sheetViews>
    <sheetView view="pageBreakPreview" zoomScale="70" zoomScaleNormal="100" zoomScaleSheetLayoutView="70" workbookViewId="0">
      <selection activeCell="H15" sqref="H15"/>
    </sheetView>
  </sheetViews>
  <sheetFormatPr defaultRowHeight="13.5"/>
  <cols>
    <col min="5" max="5" width="5.25" customWidth="1"/>
    <col min="7" max="7" width="16.125" bestFit="1" customWidth="1"/>
    <col min="9" max="9" width="6.125" customWidth="1"/>
    <col min="11" max="11" width="3.375" customWidth="1"/>
    <col min="12" max="12" width="2.875" customWidth="1"/>
  </cols>
  <sheetData>
    <row r="1" spans="1:12" ht="29.25" customHeight="1">
      <c r="C1" s="128" t="s">
        <v>347</v>
      </c>
      <c r="D1" s="124"/>
      <c r="E1" s="124"/>
      <c r="F1" s="124"/>
      <c r="G1" s="124"/>
    </row>
    <row r="2" spans="1:12" ht="29.25" customHeight="1" thickBot="1">
      <c r="K2" s="77"/>
    </row>
    <row r="3" spans="1:12">
      <c r="A3" s="61"/>
      <c r="B3" s="62"/>
      <c r="C3" s="62"/>
      <c r="D3" s="62"/>
      <c r="E3" s="62"/>
      <c r="F3" s="63"/>
    </row>
    <row r="4" spans="1:12">
      <c r="A4" s="65"/>
      <c r="F4" s="66"/>
      <c r="G4" s="77" t="s">
        <v>348</v>
      </c>
    </row>
    <row r="5" spans="1:12">
      <c r="A5" s="65"/>
      <c r="F5" s="66"/>
      <c r="L5" s="64"/>
    </row>
    <row r="6" spans="1:12">
      <c r="A6" s="65"/>
      <c r="F6" s="66"/>
    </row>
    <row r="7" spans="1:12">
      <c r="A7" s="65"/>
      <c r="F7" s="66"/>
    </row>
    <row r="8" spans="1:12">
      <c r="A8" s="65"/>
      <c r="F8" s="66"/>
    </row>
    <row r="9" spans="1:12">
      <c r="A9" s="65"/>
      <c r="F9" s="66"/>
    </row>
    <row r="10" spans="1:12">
      <c r="A10" s="65"/>
      <c r="F10" s="66"/>
    </row>
    <row r="11" spans="1:12">
      <c r="A11" s="65"/>
      <c r="F11" s="66"/>
    </row>
    <row r="12" spans="1:12">
      <c r="A12" s="65"/>
      <c r="B12" t="s">
        <v>232</v>
      </c>
      <c r="F12" s="66"/>
    </row>
    <row r="13" spans="1:12">
      <c r="A13" s="65"/>
      <c r="C13" t="s">
        <v>233</v>
      </c>
      <c r="F13" s="66"/>
    </row>
    <row r="14" spans="1:12">
      <c r="A14" s="65"/>
      <c r="C14" t="s">
        <v>234</v>
      </c>
      <c r="F14" s="66"/>
    </row>
    <row r="15" spans="1:12">
      <c r="A15" s="65"/>
      <c r="C15" s="457" t="s">
        <v>235</v>
      </c>
      <c r="D15" s="457"/>
      <c r="E15" s="457"/>
      <c r="F15" s="66"/>
    </row>
    <row r="16" spans="1:12" ht="14.25" thickBot="1">
      <c r="A16" s="74"/>
      <c r="B16" s="75"/>
      <c r="C16" s="75"/>
      <c r="D16" s="75"/>
      <c r="E16" s="75"/>
      <c r="F16" s="76"/>
    </row>
    <row r="17" spans="1:10" ht="14.25" thickBot="1">
      <c r="E17" s="64"/>
    </row>
    <row r="18" spans="1:10">
      <c r="A18" s="61"/>
      <c r="B18" s="62"/>
      <c r="C18" s="62"/>
      <c r="D18" s="62"/>
      <c r="E18" s="62"/>
      <c r="F18" s="62"/>
      <c r="G18" s="62"/>
      <c r="H18" s="526" t="s">
        <v>238</v>
      </c>
      <c r="I18" s="527"/>
    </row>
    <row r="19" spans="1:10" ht="18.75">
      <c r="A19" s="65"/>
      <c r="G19" s="524" t="s">
        <v>532</v>
      </c>
      <c r="H19" s="524"/>
      <c r="I19" s="525"/>
      <c r="J19" s="77" t="s">
        <v>349</v>
      </c>
    </row>
    <row r="20" spans="1:10">
      <c r="A20" s="65"/>
      <c r="I20" s="66"/>
    </row>
    <row r="21" spans="1:10">
      <c r="A21" s="65"/>
      <c r="I21" s="66"/>
    </row>
    <row r="22" spans="1:10">
      <c r="A22" s="65"/>
      <c r="I22" s="66"/>
    </row>
    <row r="23" spans="1:10">
      <c r="A23" s="65"/>
      <c r="I23" s="66"/>
    </row>
    <row r="24" spans="1:10">
      <c r="A24" s="65"/>
      <c r="I24" s="66"/>
    </row>
    <row r="25" spans="1:10">
      <c r="A25" s="65"/>
      <c r="I25" s="66"/>
    </row>
    <row r="26" spans="1:10">
      <c r="A26" s="65"/>
      <c r="F26" s="457"/>
      <c r="G26" s="457"/>
      <c r="I26" s="66"/>
    </row>
    <row r="27" spans="1:10">
      <c r="A27" s="65"/>
      <c r="C27" t="s">
        <v>239</v>
      </c>
      <c r="I27" s="66"/>
    </row>
    <row r="28" spans="1:10">
      <c r="A28" s="65"/>
      <c r="I28" s="66"/>
    </row>
    <row r="29" spans="1:10">
      <c r="A29" s="65"/>
      <c r="I29" s="66"/>
    </row>
    <row r="30" spans="1:10" ht="14.25" thickBot="1">
      <c r="A30" s="65"/>
      <c r="I30" s="66"/>
    </row>
    <row r="31" spans="1:10" ht="25.5" customHeight="1">
      <c r="A31" s="62" t="s">
        <v>520</v>
      </c>
      <c r="B31" s="62"/>
      <c r="C31" s="62"/>
      <c r="D31" s="62"/>
      <c r="E31" s="62"/>
      <c r="F31" s="62"/>
      <c r="G31" s="62"/>
      <c r="H31" s="62"/>
      <c r="I31" s="62"/>
    </row>
  </sheetData>
  <mergeCells count="4">
    <mergeCell ref="G19:I19"/>
    <mergeCell ref="F26:G26"/>
    <mergeCell ref="C15:E15"/>
    <mergeCell ref="H18:I18"/>
  </mergeCells>
  <phoneticPr fontId="5"/>
  <pageMargins left="0.25" right="0.25"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autoPageBreaks="0" fitToPage="1"/>
  </sheetPr>
  <dimension ref="A1:N34"/>
  <sheetViews>
    <sheetView view="pageBreakPreview" topLeftCell="A22" zoomScale="70" zoomScaleNormal="100" zoomScaleSheetLayoutView="70" workbookViewId="0">
      <selection activeCell="E19" sqref="E19:E20"/>
    </sheetView>
  </sheetViews>
  <sheetFormatPr defaultColWidth="10" defaultRowHeight="18.75"/>
  <cols>
    <col min="1" max="1" width="18.125" style="201" customWidth="1"/>
    <col min="2" max="2" width="31.625" style="201" customWidth="1"/>
    <col min="3" max="3" width="30" style="201" customWidth="1"/>
    <col min="4" max="4" width="4" style="201" customWidth="1"/>
    <col min="5" max="5" width="8.625" style="201" customWidth="1"/>
    <col min="6" max="6" width="3.875" style="201" customWidth="1"/>
    <col min="7" max="244" width="10" style="201" customWidth="1"/>
    <col min="245" max="16384" width="10" style="201"/>
  </cols>
  <sheetData>
    <row r="1" spans="1:7" ht="36.75" customHeight="1">
      <c r="A1" s="198" t="s">
        <v>510</v>
      </c>
      <c r="B1" s="199" t="s">
        <v>162</v>
      </c>
      <c r="C1" s="445"/>
      <c r="D1" s="445"/>
      <c r="E1" s="445"/>
    </row>
    <row r="2" spans="1:7" ht="47.25" customHeight="1">
      <c r="A2" s="465" t="s">
        <v>80</v>
      </c>
      <c r="B2" s="465"/>
      <c r="C2" s="465"/>
      <c r="D2" s="465"/>
      <c r="E2" s="465"/>
      <c r="F2" s="302"/>
      <c r="G2" s="302"/>
    </row>
    <row r="3" spans="1:7" ht="16.5" customHeight="1">
      <c r="A3" s="202"/>
      <c r="B3" s="203"/>
      <c r="C3" s="203"/>
      <c r="D3" s="203"/>
      <c r="E3" s="203"/>
    </row>
    <row r="4" spans="1:7" s="209" customFormat="1" ht="46.5" customHeight="1" thickBot="1">
      <c r="A4" s="206" t="s">
        <v>6</v>
      </c>
      <c r="B4" s="206" t="s">
        <v>7</v>
      </c>
      <c r="C4" s="442" t="s">
        <v>63</v>
      </c>
      <c r="D4" s="442"/>
      <c r="E4" s="208" t="s">
        <v>486</v>
      </c>
    </row>
    <row r="5" spans="1:7" ht="18" customHeight="1">
      <c r="A5" s="211" t="s">
        <v>527</v>
      </c>
      <c r="B5" s="534" t="s">
        <v>62</v>
      </c>
      <c r="C5" s="532">
        <v>1400</v>
      </c>
      <c r="D5" s="434" t="s">
        <v>2</v>
      </c>
      <c r="E5" s="467" t="s">
        <v>64</v>
      </c>
    </row>
    <row r="6" spans="1:7" ht="18" customHeight="1" thickBot="1">
      <c r="A6" s="214" t="s">
        <v>487</v>
      </c>
      <c r="B6" s="535"/>
      <c r="C6" s="533"/>
      <c r="D6" s="435"/>
      <c r="E6" s="468"/>
    </row>
    <row r="7" spans="1:7" ht="23.25" customHeight="1">
      <c r="A7" s="217" t="s">
        <v>519</v>
      </c>
      <c r="B7" s="500" t="s">
        <v>198</v>
      </c>
      <c r="C7" s="528">
        <v>1400</v>
      </c>
      <c r="D7" s="440" t="s">
        <v>2</v>
      </c>
      <c r="E7" s="453" t="s">
        <v>201</v>
      </c>
    </row>
    <row r="8" spans="1:7" ht="23.25" customHeight="1">
      <c r="A8" s="219" t="s">
        <v>488</v>
      </c>
      <c r="B8" s="530"/>
      <c r="C8" s="529"/>
      <c r="D8" s="414"/>
      <c r="E8" s="449"/>
    </row>
    <row r="9" spans="1:7" ht="23.25" customHeight="1">
      <c r="A9" s="217" t="s">
        <v>519</v>
      </c>
      <c r="B9" s="531" t="s">
        <v>499</v>
      </c>
      <c r="C9" s="528">
        <v>600</v>
      </c>
      <c r="D9" s="413" t="s">
        <v>2</v>
      </c>
      <c r="E9" s="448" t="s">
        <v>200</v>
      </c>
    </row>
    <row r="10" spans="1:7" ht="23.25" customHeight="1">
      <c r="A10" s="219" t="s">
        <v>489</v>
      </c>
      <c r="B10" s="530"/>
      <c r="C10" s="529"/>
      <c r="D10" s="414"/>
      <c r="E10" s="449"/>
    </row>
    <row r="11" spans="1:7" ht="23.25" customHeight="1">
      <c r="A11" s="217" t="s">
        <v>519</v>
      </c>
      <c r="B11" s="531" t="s">
        <v>197</v>
      </c>
      <c r="C11" s="528">
        <v>6300</v>
      </c>
      <c r="D11" s="413" t="s">
        <v>2</v>
      </c>
      <c r="E11" s="448" t="s">
        <v>202</v>
      </c>
    </row>
    <row r="12" spans="1:7" ht="23.25" customHeight="1">
      <c r="A12" s="219" t="s">
        <v>199</v>
      </c>
      <c r="B12" s="530"/>
      <c r="C12" s="529"/>
      <c r="D12" s="414"/>
      <c r="E12" s="449"/>
    </row>
    <row r="13" spans="1:7" ht="23.25" customHeight="1">
      <c r="A13" s="217" t="s">
        <v>519</v>
      </c>
      <c r="B13" s="531" t="s">
        <v>365</v>
      </c>
      <c r="C13" s="528">
        <v>2800</v>
      </c>
      <c r="D13" s="413" t="s">
        <v>2</v>
      </c>
      <c r="E13" s="448" t="s">
        <v>203</v>
      </c>
    </row>
    <row r="14" spans="1:7" ht="23.25" customHeight="1">
      <c r="A14" s="219" t="s">
        <v>490</v>
      </c>
      <c r="B14" s="530"/>
      <c r="C14" s="529"/>
      <c r="D14" s="414"/>
      <c r="E14" s="449"/>
    </row>
    <row r="15" spans="1:7" ht="23.25" customHeight="1">
      <c r="A15" s="217" t="s">
        <v>533</v>
      </c>
      <c r="B15" s="497" t="s">
        <v>198</v>
      </c>
      <c r="C15" s="528">
        <v>1400</v>
      </c>
      <c r="D15" s="413" t="s">
        <v>2</v>
      </c>
      <c r="E15" s="448" t="s">
        <v>204</v>
      </c>
    </row>
    <row r="16" spans="1:7" ht="23.25" customHeight="1">
      <c r="A16" s="219" t="s">
        <v>491</v>
      </c>
      <c r="B16" s="530"/>
      <c r="C16" s="529"/>
      <c r="D16" s="414"/>
      <c r="E16" s="449"/>
    </row>
    <row r="17" spans="1:14" ht="23.25" customHeight="1">
      <c r="A17" s="217" t="s">
        <v>51</v>
      </c>
      <c r="B17" s="458"/>
      <c r="C17" s="528"/>
      <c r="D17" s="413" t="s">
        <v>2</v>
      </c>
      <c r="E17" s="448"/>
    </row>
    <row r="18" spans="1:14" ht="23.25" customHeight="1">
      <c r="A18" s="219" t="s">
        <v>439</v>
      </c>
      <c r="B18" s="418"/>
      <c r="C18" s="529"/>
      <c r="D18" s="414"/>
      <c r="E18" s="449"/>
    </row>
    <row r="19" spans="1:14" ht="23.25" customHeight="1">
      <c r="A19" s="217" t="s">
        <v>51</v>
      </c>
      <c r="B19" s="458"/>
      <c r="C19" s="528"/>
      <c r="D19" s="413" t="s">
        <v>2</v>
      </c>
      <c r="E19" s="448"/>
    </row>
    <row r="20" spans="1:14" ht="23.25" customHeight="1">
      <c r="A20" s="219" t="s">
        <v>435</v>
      </c>
      <c r="B20" s="418"/>
      <c r="C20" s="529"/>
      <c r="D20" s="414"/>
      <c r="E20" s="449"/>
    </row>
    <row r="21" spans="1:14" ht="23.25" customHeight="1">
      <c r="A21" s="217" t="s">
        <v>51</v>
      </c>
      <c r="B21" s="458"/>
      <c r="C21" s="528"/>
      <c r="D21" s="413" t="s">
        <v>2</v>
      </c>
      <c r="E21" s="448"/>
    </row>
    <row r="22" spans="1:14" ht="23.25" customHeight="1">
      <c r="A22" s="219" t="s">
        <v>439</v>
      </c>
      <c r="B22" s="418"/>
      <c r="C22" s="529"/>
      <c r="D22" s="414"/>
      <c r="E22" s="449"/>
    </row>
    <row r="23" spans="1:14" ht="17.25" customHeight="1">
      <c r="A23" s="217" t="s">
        <v>51</v>
      </c>
      <c r="B23" s="458"/>
      <c r="C23" s="528"/>
      <c r="D23" s="413" t="s">
        <v>2</v>
      </c>
      <c r="E23" s="448"/>
    </row>
    <row r="24" spans="1:14" ht="17.25" customHeight="1">
      <c r="A24" s="219" t="s">
        <v>439</v>
      </c>
      <c r="B24" s="418"/>
      <c r="C24" s="529"/>
      <c r="D24" s="414"/>
      <c r="E24" s="449"/>
    </row>
    <row r="25" spans="1:14" ht="17.25" customHeight="1">
      <c r="A25" s="221"/>
      <c r="B25" s="538" t="s">
        <v>13</v>
      </c>
      <c r="C25" s="483">
        <f>C7+C9+C11+C13+C15+C17+C19+C21+C23</f>
        <v>12500</v>
      </c>
      <c r="D25" s="484"/>
      <c r="E25" s="494" t="s">
        <v>492</v>
      </c>
    </row>
    <row r="26" spans="1:14" ht="17.25" customHeight="1">
      <c r="A26" s="221"/>
      <c r="B26" s="538"/>
      <c r="C26" s="485"/>
      <c r="D26" s="486"/>
      <c r="E26" s="495"/>
    </row>
    <row r="27" spans="1:14" ht="8.25" customHeight="1">
      <c r="A27" s="222"/>
      <c r="B27" s="540" t="s">
        <v>14</v>
      </c>
      <c r="C27" s="511">
        <v>12500</v>
      </c>
      <c r="D27" s="512"/>
      <c r="E27" s="494" t="s">
        <v>485</v>
      </c>
      <c r="F27" s="229"/>
      <c r="G27" s="229"/>
      <c r="H27" s="229"/>
      <c r="I27" s="229"/>
      <c r="J27" s="229"/>
      <c r="K27" s="229"/>
      <c r="L27" s="303"/>
    </row>
    <row r="28" spans="1:14" ht="25.5" customHeight="1">
      <c r="A28" s="222"/>
      <c r="B28" s="540"/>
      <c r="C28" s="513"/>
      <c r="D28" s="514"/>
      <c r="E28" s="495"/>
    </row>
    <row r="29" spans="1:14" ht="23.25" customHeight="1">
      <c r="A29" s="301" t="s">
        <v>508</v>
      </c>
    </row>
    <row r="30" spans="1:14" ht="47.1" customHeight="1">
      <c r="A30" s="406" t="s">
        <v>497</v>
      </c>
      <c r="B30" s="406"/>
      <c r="C30" s="406"/>
      <c r="D30" s="406"/>
      <c r="E30" s="406"/>
      <c r="F30" s="406"/>
      <c r="G30" s="406"/>
      <c r="H30" s="406"/>
      <c r="I30" s="406"/>
      <c r="J30" s="406"/>
      <c r="K30" s="406"/>
      <c r="L30" s="406"/>
      <c r="M30" s="406"/>
      <c r="N30" s="406"/>
    </row>
    <row r="31" spans="1:14" ht="123.75" hidden="1" customHeight="1">
      <c r="A31" s="541" t="s">
        <v>509</v>
      </c>
      <c r="B31" s="541"/>
      <c r="C31" s="541"/>
      <c r="D31" s="541"/>
      <c r="E31" s="541"/>
      <c r="G31" s="542"/>
      <c r="H31" s="542"/>
      <c r="I31" s="542"/>
      <c r="J31" s="542"/>
      <c r="K31" s="542"/>
      <c r="L31" s="542"/>
      <c r="M31" s="542"/>
      <c r="N31" s="542"/>
    </row>
    <row r="32" spans="1:14" ht="23.25" customHeight="1">
      <c r="A32" s="274" t="s">
        <v>94</v>
      </c>
    </row>
    <row r="33" spans="1:5" ht="16.5" customHeight="1">
      <c r="A33" s="222"/>
      <c r="B33" s="539" t="s">
        <v>65</v>
      </c>
      <c r="C33" s="491"/>
      <c r="D33" s="536"/>
      <c r="E33" s="494" t="s">
        <v>78</v>
      </c>
    </row>
    <row r="34" spans="1:5" ht="16.5" customHeight="1">
      <c r="A34" s="222"/>
      <c r="B34" s="540"/>
      <c r="C34" s="493"/>
      <c r="D34" s="537"/>
      <c r="E34" s="495"/>
    </row>
  </sheetData>
  <sheetProtection selectLockedCells="1"/>
  <mergeCells count="55">
    <mergeCell ref="C33:D34"/>
    <mergeCell ref="B23:B24"/>
    <mergeCell ref="B25:B26"/>
    <mergeCell ref="B33:B34"/>
    <mergeCell ref="E33:E34"/>
    <mergeCell ref="E23:E24"/>
    <mergeCell ref="E25:E26"/>
    <mergeCell ref="C23:C24"/>
    <mergeCell ref="D23:D24"/>
    <mergeCell ref="B27:B28"/>
    <mergeCell ref="C27:D28"/>
    <mergeCell ref="E27:E28"/>
    <mergeCell ref="A30:N30"/>
    <mergeCell ref="A31:E31"/>
    <mergeCell ref="G31:N31"/>
    <mergeCell ref="C1:E1"/>
    <mergeCell ref="C4:D4"/>
    <mergeCell ref="C5:C6"/>
    <mergeCell ref="D5:D6"/>
    <mergeCell ref="E5:E6"/>
    <mergeCell ref="A2:E2"/>
    <mergeCell ref="B5:B6"/>
    <mergeCell ref="E7:E8"/>
    <mergeCell ref="D9:D10"/>
    <mergeCell ref="E9:E10"/>
    <mergeCell ref="D13:D14"/>
    <mergeCell ref="E13:E14"/>
    <mergeCell ref="E11:E12"/>
    <mergeCell ref="B15:B16"/>
    <mergeCell ref="C15:C16"/>
    <mergeCell ref="D15:D16"/>
    <mergeCell ref="E15:E16"/>
    <mergeCell ref="B13:B14"/>
    <mergeCell ref="C13:C14"/>
    <mergeCell ref="B7:B8"/>
    <mergeCell ref="C7:C8"/>
    <mergeCell ref="B11:B12"/>
    <mergeCell ref="C11:C12"/>
    <mergeCell ref="D11:D12"/>
    <mergeCell ref="B9:B10"/>
    <mergeCell ref="C9:C10"/>
    <mergeCell ref="D7:D8"/>
    <mergeCell ref="B19:B20"/>
    <mergeCell ref="C19:C20"/>
    <mergeCell ref="D19:D20"/>
    <mergeCell ref="E19:E20"/>
    <mergeCell ref="B17:B18"/>
    <mergeCell ref="C17:C18"/>
    <mergeCell ref="D17:D18"/>
    <mergeCell ref="E17:E18"/>
    <mergeCell ref="D21:D22"/>
    <mergeCell ref="E21:E22"/>
    <mergeCell ref="B21:B22"/>
    <mergeCell ref="C21:C22"/>
    <mergeCell ref="C25:D26"/>
  </mergeCells>
  <phoneticPr fontId="5"/>
  <printOptions horizontalCentered="1"/>
  <pageMargins left="0.19685039370078741" right="0.19685039370078741" top="0.51181102362204722" bottom="0.4724409448818898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autoPageBreaks="0" fitToPage="1"/>
  </sheetPr>
  <dimension ref="A1:O35"/>
  <sheetViews>
    <sheetView view="pageBreakPreview" topLeftCell="A4" zoomScale="70" zoomScaleNormal="100" zoomScaleSheetLayoutView="70" workbookViewId="0">
      <selection activeCell="C15" sqref="C15:C16"/>
    </sheetView>
  </sheetViews>
  <sheetFormatPr defaultColWidth="10" defaultRowHeight="18.75"/>
  <cols>
    <col min="1" max="1" width="18.125" style="201" customWidth="1"/>
    <col min="2" max="2" width="31.625" style="201" customWidth="1"/>
    <col min="3" max="3" width="30" style="201" customWidth="1"/>
    <col min="4" max="4" width="4" style="201" customWidth="1"/>
    <col min="5" max="5" width="8.625" style="201" customWidth="1"/>
    <col min="6" max="6" width="3.875" style="201" customWidth="1"/>
    <col min="7" max="244" width="10" style="201" customWidth="1"/>
    <col min="245" max="16384" width="10" style="201"/>
  </cols>
  <sheetData>
    <row r="1" spans="1:7" ht="36.75" customHeight="1">
      <c r="A1" s="198" t="s">
        <v>371</v>
      </c>
      <c r="B1" s="227"/>
      <c r="C1" s="445"/>
      <c r="D1" s="445"/>
      <c r="E1" s="445"/>
    </row>
    <row r="2" spans="1:7" ht="47.25" customHeight="1">
      <c r="A2" s="465" t="s">
        <v>514</v>
      </c>
      <c r="B2" s="465"/>
      <c r="C2" s="465"/>
      <c r="D2" s="465"/>
      <c r="E2" s="465"/>
      <c r="F2" s="302"/>
      <c r="G2" s="302"/>
    </row>
    <row r="3" spans="1:7" ht="16.5" customHeight="1">
      <c r="A3" s="202"/>
      <c r="B3" s="203"/>
      <c r="C3" s="203"/>
      <c r="D3" s="203"/>
      <c r="E3" s="203"/>
    </row>
    <row r="4" spans="1:7" s="209" customFormat="1" ht="46.5" customHeight="1" thickBot="1">
      <c r="A4" s="206" t="s">
        <v>6</v>
      </c>
      <c r="B4" s="206" t="s">
        <v>7</v>
      </c>
      <c r="C4" s="442" t="s">
        <v>63</v>
      </c>
      <c r="D4" s="442"/>
      <c r="E4" s="208" t="s">
        <v>56</v>
      </c>
    </row>
    <row r="5" spans="1:7" ht="23.25" customHeight="1">
      <c r="A5" s="211" t="s">
        <v>527</v>
      </c>
      <c r="B5" s="534" t="s">
        <v>500</v>
      </c>
      <c r="C5" s="532">
        <v>2500</v>
      </c>
      <c r="D5" s="434" t="s">
        <v>2</v>
      </c>
      <c r="E5" s="467" t="s">
        <v>372</v>
      </c>
    </row>
    <row r="6" spans="1:7" ht="23.25" customHeight="1" thickBot="1">
      <c r="A6" s="304" t="s">
        <v>373</v>
      </c>
      <c r="B6" s="535"/>
      <c r="C6" s="533"/>
      <c r="D6" s="435"/>
      <c r="E6" s="468"/>
    </row>
    <row r="7" spans="1:7" ht="23.25" customHeight="1">
      <c r="A7" s="217" t="s">
        <v>519</v>
      </c>
      <c r="B7" s="500" t="s">
        <v>375</v>
      </c>
      <c r="C7" s="528">
        <v>10000</v>
      </c>
      <c r="D7" s="440" t="s">
        <v>2</v>
      </c>
      <c r="E7" s="547" t="s">
        <v>383</v>
      </c>
    </row>
    <row r="8" spans="1:7" ht="23.25" customHeight="1">
      <c r="A8" s="219" t="s">
        <v>374</v>
      </c>
      <c r="B8" s="498"/>
      <c r="C8" s="529"/>
      <c r="D8" s="414"/>
      <c r="E8" s="449"/>
    </row>
    <row r="9" spans="1:7" ht="23.25" customHeight="1">
      <c r="A9" s="217" t="s">
        <v>519</v>
      </c>
      <c r="B9" s="497" t="s">
        <v>501</v>
      </c>
      <c r="C9" s="528">
        <v>2500</v>
      </c>
      <c r="D9" s="413" t="s">
        <v>2</v>
      </c>
      <c r="E9" s="448" t="s">
        <v>384</v>
      </c>
    </row>
    <row r="10" spans="1:7" ht="23.25" customHeight="1">
      <c r="A10" s="219" t="s">
        <v>376</v>
      </c>
      <c r="B10" s="498"/>
      <c r="C10" s="529"/>
      <c r="D10" s="414"/>
      <c r="E10" s="449"/>
    </row>
    <row r="11" spans="1:7" ht="23.25" customHeight="1">
      <c r="A11" s="217" t="s">
        <v>51</v>
      </c>
      <c r="B11" s="497"/>
      <c r="C11" s="528"/>
      <c r="D11" s="413" t="s">
        <v>2</v>
      </c>
      <c r="E11" s="448"/>
    </row>
    <row r="12" spans="1:7" ht="23.25" customHeight="1">
      <c r="A12" s="219" t="s">
        <v>52</v>
      </c>
      <c r="B12" s="498"/>
      <c r="C12" s="529"/>
      <c r="D12" s="414"/>
      <c r="E12" s="449"/>
    </row>
    <row r="13" spans="1:7" ht="23.25" customHeight="1">
      <c r="A13" s="217" t="s">
        <v>51</v>
      </c>
      <c r="B13" s="497"/>
      <c r="C13" s="528"/>
      <c r="D13" s="413" t="s">
        <v>2</v>
      </c>
      <c r="E13" s="448"/>
    </row>
    <row r="14" spans="1:7" ht="23.25" customHeight="1">
      <c r="A14" s="219" t="s">
        <v>52</v>
      </c>
      <c r="B14" s="498"/>
      <c r="C14" s="529"/>
      <c r="D14" s="414"/>
      <c r="E14" s="449"/>
    </row>
    <row r="15" spans="1:7" ht="23.25" customHeight="1">
      <c r="A15" s="217" t="s">
        <v>51</v>
      </c>
      <c r="B15" s="497"/>
      <c r="C15" s="528"/>
      <c r="D15" s="413" t="s">
        <v>2</v>
      </c>
      <c r="E15" s="448"/>
    </row>
    <row r="16" spans="1:7" ht="23.25" customHeight="1">
      <c r="A16" s="219" t="s">
        <v>52</v>
      </c>
      <c r="B16" s="498"/>
      <c r="C16" s="529"/>
      <c r="D16" s="414"/>
      <c r="E16" s="449"/>
    </row>
    <row r="17" spans="1:15" ht="23.25" customHeight="1">
      <c r="A17" s="217" t="s">
        <v>51</v>
      </c>
      <c r="B17" s="497"/>
      <c r="C17" s="528"/>
      <c r="D17" s="413" t="s">
        <v>2</v>
      </c>
      <c r="E17" s="448"/>
    </row>
    <row r="18" spans="1:15" ht="23.25" customHeight="1">
      <c r="A18" s="219" t="s">
        <v>52</v>
      </c>
      <c r="B18" s="498"/>
      <c r="C18" s="529"/>
      <c r="D18" s="414"/>
      <c r="E18" s="449"/>
    </row>
    <row r="19" spans="1:15" ht="23.25" customHeight="1">
      <c r="A19" s="217" t="s">
        <v>51</v>
      </c>
      <c r="B19" s="497"/>
      <c r="C19" s="528"/>
      <c r="D19" s="413" t="s">
        <v>2</v>
      </c>
      <c r="E19" s="448"/>
    </row>
    <row r="20" spans="1:15" ht="23.25" customHeight="1">
      <c r="A20" s="219" t="s">
        <v>52</v>
      </c>
      <c r="B20" s="498"/>
      <c r="C20" s="529"/>
      <c r="D20" s="414"/>
      <c r="E20" s="449"/>
    </row>
    <row r="21" spans="1:15" ht="23.25" customHeight="1">
      <c r="A21" s="217" t="s">
        <v>51</v>
      </c>
      <c r="B21" s="497"/>
      <c r="C21" s="528"/>
      <c r="D21" s="413" t="s">
        <v>2</v>
      </c>
      <c r="E21" s="448"/>
    </row>
    <row r="22" spans="1:15" ht="23.25" customHeight="1">
      <c r="A22" s="219" t="s">
        <v>52</v>
      </c>
      <c r="B22" s="498"/>
      <c r="C22" s="529"/>
      <c r="D22" s="414"/>
      <c r="E22" s="449"/>
    </row>
    <row r="23" spans="1:15" ht="23.25" customHeight="1">
      <c r="A23" s="217" t="s">
        <v>51</v>
      </c>
      <c r="B23" s="497"/>
      <c r="C23" s="528"/>
      <c r="D23" s="413" t="s">
        <v>2</v>
      </c>
      <c r="E23" s="448"/>
    </row>
    <row r="24" spans="1:15" ht="23.25" customHeight="1">
      <c r="A24" s="219" t="s">
        <v>52</v>
      </c>
      <c r="B24" s="498"/>
      <c r="C24" s="529"/>
      <c r="D24" s="414"/>
      <c r="E24" s="449"/>
    </row>
    <row r="25" spans="1:15" ht="23.25" customHeight="1">
      <c r="A25" s="221"/>
      <c r="B25" s="538" t="s">
        <v>13</v>
      </c>
      <c r="C25" s="479">
        <f>C7+C9+C11+C13+C15+C17+C19+C21+C23</f>
        <v>12500</v>
      </c>
      <c r="D25" s="480"/>
      <c r="E25" s="494" t="s">
        <v>76</v>
      </c>
    </row>
    <row r="26" spans="1:15" ht="23.25" customHeight="1">
      <c r="A26" s="221"/>
      <c r="B26" s="538"/>
      <c r="C26" s="481"/>
      <c r="D26" s="482"/>
      <c r="E26" s="495"/>
    </row>
    <row r="27" spans="1:15" ht="23.25" customHeight="1">
      <c r="A27" s="222"/>
      <c r="B27" s="540" t="s">
        <v>14</v>
      </c>
      <c r="C27" s="479">
        <v>12500</v>
      </c>
      <c r="D27" s="480"/>
      <c r="E27" s="494" t="s">
        <v>76</v>
      </c>
    </row>
    <row r="28" spans="1:15" ht="23.25" customHeight="1">
      <c r="A28" s="222"/>
      <c r="B28" s="540"/>
      <c r="C28" s="481"/>
      <c r="D28" s="482"/>
      <c r="E28" s="495"/>
    </row>
    <row r="29" spans="1:15" ht="15" customHeight="1">
      <c r="A29" s="222"/>
      <c r="B29" s="221"/>
      <c r="C29" s="226"/>
      <c r="D29" s="226"/>
      <c r="E29" s="231"/>
      <c r="F29" s="229"/>
      <c r="G29" s="229"/>
      <c r="H29" s="229"/>
      <c r="I29" s="229"/>
      <c r="J29" s="229"/>
      <c r="K29" s="229"/>
      <c r="L29" s="303"/>
    </row>
    <row r="30" spans="1:15" ht="47.1" customHeight="1">
      <c r="A30" s="406" t="s">
        <v>497</v>
      </c>
      <c r="B30" s="406"/>
      <c r="C30" s="406"/>
      <c r="D30" s="406"/>
      <c r="E30" s="406"/>
      <c r="F30" s="406"/>
      <c r="G30" s="406"/>
      <c r="H30" s="406"/>
      <c r="I30" s="406"/>
      <c r="J30" s="406"/>
      <c r="K30" s="406"/>
      <c r="L30" s="406"/>
      <c r="M30" s="406"/>
      <c r="N30" s="406"/>
    </row>
    <row r="31" spans="1:15" ht="88.5" customHeight="1">
      <c r="A31" s="541" t="s">
        <v>385</v>
      </c>
      <c r="B31" s="541"/>
      <c r="C31" s="541"/>
      <c r="D31" s="541"/>
      <c r="E31" s="541"/>
      <c r="H31" s="542"/>
      <c r="I31" s="542"/>
      <c r="J31" s="542"/>
      <c r="K31" s="542"/>
      <c r="L31" s="542"/>
      <c r="M31" s="542"/>
      <c r="N31" s="542"/>
      <c r="O31" s="542"/>
    </row>
    <row r="32" spans="1:15" ht="23.25" customHeight="1">
      <c r="A32" s="274" t="s">
        <v>94</v>
      </c>
    </row>
    <row r="33" spans="1:5" ht="8.25" customHeight="1"/>
    <row r="34" spans="1:5" ht="18.75" customHeight="1">
      <c r="A34" s="222"/>
      <c r="B34" s="539" t="s">
        <v>65</v>
      </c>
      <c r="C34" s="543"/>
      <c r="D34" s="544"/>
      <c r="E34" s="494" t="s">
        <v>76</v>
      </c>
    </row>
    <row r="35" spans="1:5" ht="18.75" customHeight="1">
      <c r="A35" s="222"/>
      <c r="B35" s="540"/>
      <c r="C35" s="545"/>
      <c r="D35" s="546"/>
      <c r="E35" s="495"/>
    </row>
  </sheetData>
  <sheetProtection selectLockedCells="1"/>
  <mergeCells count="55">
    <mergeCell ref="C1:E1"/>
    <mergeCell ref="A2:E2"/>
    <mergeCell ref="C4:D4"/>
    <mergeCell ref="B5:B6"/>
    <mergeCell ref="C5:C6"/>
    <mergeCell ref="D5:D6"/>
    <mergeCell ref="E5:E6"/>
    <mergeCell ref="B7:B8"/>
    <mergeCell ref="C7:C8"/>
    <mergeCell ref="D7:D8"/>
    <mergeCell ref="E7:E8"/>
    <mergeCell ref="B9:B10"/>
    <mergeCell ref="C9:C10"/>
    <mergeCell ref="D9:D10"/>
    <mergeCell ref="E9:E10"/>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23:B24"/>
    <mergeCell ref="C23:C24"/>
    <mergeCell ref="D23:D24"/>
    <mergeCell ref="E23:E24"/>
    <mergeCell ref="B19:B20"/>
    <mergeCell ref="C19:C20"/>
    <mergeCell ref="D19:D20"/>
    <mergeCell ref="E19:E20"/>
    <mergeCell ref="B21:B22"/>
    <mergeCell ref="C21:C22"/>
    <mergeCell ref="D21:D22"/>
    <mergeCell ref="E21:E22"/>
    <mergeCell ref="B25:B26"/>
    <mergeCell ref="C25:D26"/>
    <mergeCell ref="E25:E26"/>
    <mergeCell ref="B27:B28"/>
    <mergeCell ref="C27:D28"/>
    <mergeCell ref="E27:E28"/>
    <mergeCell ref="A30:N30"/>
    <mergeCell ref="A31:E31"/>
    <mergeCell ref="B34:B35"/>
    <mergeCell ref="C34:D35"/>
    <mergeCell ref="E34:E35"/>
    <mergeCell ref="H31:O31"/>
  </mergeCells>
  <phoneticPr fontId="5"/>
  <printOptions horizontalCentered="1"/>
  <pageMargins left="0.19685039370078741" right="0.19685039370078741" top="0.51181102362204722" bottom="0.47244094488188981" header="0" footer="0"/>
  <pageSetup paperSize="9" scale="9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48"/>
  <sheetViews>
    <sheetView view="pageBreakPreview" topLeftCell="A7" zoomScale="70" zoomScaleNormal="100" zoomScaleSheetLayoutView="70" workbookViewId="0">
      <selection activeCell="G43" sqref="G43"/>
    </sheetView>
  </sheetViews>
  <sheetFormatPr defaultRowHeight="13.5"/>
  <cols>
    <col min="10" max="10" width="9" customWidth="1"/>
  </cols>
  <sheetData>
    <row r="1" spans="1:9">
      <c r="C1" s="577" t="s">
        <v>63</v>
      </c>
      <c r="D1" s="578"/>
      <c r="E1" s="578"/>
      <c r="F1" s="578"/>
    </row>
    <row r="2" spans="1:9">
      <c r="C2" s="578"/>
      <c r="D2" s="578"/>
      <c r="E2" s="578"/>
      <c r="F2" s="578"/>
    </row>
    <row r="4" spans="1:9" ht="13.5" customHeight="1">
      <c r="A4" s="550" t="s">
        <v>240</v>
      </c>
      <c r="B4" s="551"/>
      <c r="C4" s="64"/>
      <c r="D4" s="124"/>
      <c r="E4" s="124"/>
      <c r="F4" s="557" t="s">
        <v>240</v>
      </c>
      <c r="G4" s="558"/>
      <c r="H4" s="559"/>
      <c r="I4" s="124"/>
    </row>
    <row r="5" spans="1:9" ht="13.5" customHeight="1">
      <c r="A5" s="552"/>
      <c r="B5" s="553"/>
      <c r="C5" s="64" t="s">
        <v>352</v>
      </c>
      <c r="D5" s="124"/>
      <c r="E5" s="124"/>
      <c r="F5" s="560"/>
      <c r="G5" s="561"/>
      <c r="H5" s="562"/>
      <c r="I5" s="64" t="s">
        <v>353</v>
      </c>
    </row>
    <row r="6" spans="1:9" ht="14.25">
      <c r="A6" s="126" t="s">
        <v>350</v>
      </c>
      <c r="B6" s="81"/>
      <c r="C6" s="64"/>
      <c r="D6" s="331"/>
      <c r="E6" s="331"/>
      <c r="F6" s="571" t="s">
        <v>286</v>
      </c>
      <c r="G6" s="572"/>
      <c r="H6" s="573"/>
      <c r="I6" s="329"/>
    </row>
    <row r="7" spans="1:9">
      <c r="A7" s="82"/>
      <c r="B7" s="83"/>
      <c r="C7" s="64"/>
      <c r="F7" s="82"/>
      <c r="H7" s="83"/>
    </row>
    <row r="8" spans="1:9">
      <c r="A8" s="82" t="s">
        <v>241</v>
      </c>
      <c r="B8" s="83"/>
      <c r="C8" s="64"/>
      <c r="F8" s="82"/>
      <c r="H8" s="83"/>
    </row>
    <row r="9" spans="1:9" ht="13.9" customHeight="1">
      <c r="A9" s="82" t="s">
        <v>242</v>
      </c>
      <c r="B9" s="83"/>
      <c r="C9" s="64"/>
      <c r="E9" s="330"/>
      <c r="F9" s="574" t="s">
        <v>245</v>
      </c>
      <c r="G9" s="575"/>
      <c r="H9" s="576"/>
    </row>
    <row r="10" spans="1:9">
      <c r="A10" s="82"/>
      <c r="B10" s="83"/>
      <c r="C10" s="64"/>
      <c r="D10" t="s">
        <v>214</v>
      </c>
      <c r="F10" s="82"/>
      <c r="H10" s="83"/>
    </row>
    <row r="11" spans="1:9">
      <c r="A11" s="554" t="s">
        <v>243</v>
      </c>
      <c r="B11" s="555"/>
      <c r="C11" s="64"/>
      <c r="F11" s="554" t="s">
        <v>249</v>
      </c>
      <c r="G11" s="457"/>
      <c r="H11" s="555"/>
    </row>
    <row r="12" spans="1:9">
      <c r="A12" s="82"/>
      <c r="B12" s="83"/>
      <c r="C12" s="64"/>
      <c r="D12" s="78"/>
      <c r="F12" s="82"/>
      <c r="H12" s="83"/>
    </row>
    <row r="13" spans="1:9">
      <c r="A13" s="82"/>
      <c r="B13" s="83"/>
      <c r="C13" s="64"/>
      <c r="F13" s="82"/>
      <c r="G13" s="570" t="s">
        <v>252</v>
      </c>
      <c r="H13" s="555"/>
    </row>
    <row r="14" spans="1:9">
      <c r="A14" s="554" t="s">
        <v>244</v>
      </c>
      <c r="B14" s="555"/>
      <c r="C14" s="64"/>
      <c r="F14" s="82"/>
      <c r="G14" s="457" t="s">
        <v>253</v>
      </c>
      <c r="H14" s="555"/>
    </row>
    <row r="15" spans="1:9" ht="15">
      <c r="A15" s="548" t="s">
        <v>534</v>
      </c>
      <c r="B15" s="549"/>
      <c r="C15" s="64"/>
      <c r="F15" s="82"/>
      <c r="G15" s="569" t="s">
        <v>535</v>
      </c>
      <c r="H15" s="549"/>
    </row>
    <row r="16" spans="1:9">
      <c r="A16" s="84"/>
      <c r="B16" s="85"/>
      <c r="C16" s="64"/>
      <c r="F16" s="84"/>
      <c r="G16" s="86"/>
      <c r="H16" s="85"/>
    </row>
    <row r="17" spans="3:9">
      <c r="C17" s="64"/>
    </row>
    <row r="18" spans="3:9">
      <c r="C18" s="64"/>
    </row>
    <row r="19" spans="3:9">
      <c r="C19" s="64"/>
    </row>
    <row r="20" spans="3:9" ht="13.5" customHeight="1">
      <c r="C20" s="557" t="s">
        <v>240</v>
      </c>
      <c r="D20" s="558"/>
      <c r="E20" s="559"/>
      <c r="G20" s="550" t="s">
        <v>240</v>
      </c>
      <c r="H20" s="551"/>
    </row>
    <row r="21" spans="3:9" ht="13.5" customHeight="1">
      <c r="C21" s="560"/>
      <c r="D21" s="561"/>
      <c r="E21" s="562"/>
      <c r="F21" s="64" t="s">
        <v>545</v>
      </c>
      <c r="G21" s="552"/>
      <c r="H21" s="553"/>
      <c r="I21" s="64" t="s">
        <v>546</v>
      </c>
    </row>
    <row r="22" spans="3:9" ht="14.25">
      <c r="C22" s="563" t="s">
        <v>351</v>
      </c>
      <c r="D22" s="564"/>
      <c r="E22" s="565"/>
      <c r="G22" s="80" t="s">
        <v>286</v>
      </c>
      <c r="H22" s="81"/>
    </row>
    <row r="23" spans="3:9">
      <c r="C23" s="332"/>
      <c r="E23" s="83"/>
      <c r="G23" s="82"/>
      <c r="H23" s="83"/>
    </row>
    <row r="24" spans="3:9">
      <c r="C24" s="332"/>
      <c r="E24" s="83"/>
      <c r="G24" s="82" t="s">
        <v>241</v>
      </c>
      <c r="H24" s="83"/>
    </row>
    <row r="25" spans="3:9">
      <c r="C25" s="82" t="s">
        <v>246</v>
      </c>
      <c r="E25" s="83"/>
      <c r="G25" s="82" t="s">
        <v>247</v>
      </c>
      <c r="H25" s="83"/>
    </row>
    <row r="26" spans="3:9">
      <c r="C26" s="554" t="s">
        <v>248</v>
      </c>
      <c r="D26" s="457"/>
      <c r="E26" s="555"/>
      <c r="G26" s="82"/>
      <c r="H26" s="83"/>
    </row>
    <row r="27" spans="3:9">
      <c r="C27" s="566" t="s">
        <v>250</v>
      </c>
      <c r="D27" s="567"/>
      <c r="E27" s="568"/>
      <c r="G27" s="554" t="s">
        <v>251</v>
      </c>
      <c r="H27" s="555"/>
    </row>
    <row r="28" spans="3:9">
      <c r="C28" s="332"/>
      <c r="E28" s="83"/>
      <c r="G28" s="82"/>
      <c r="H28" s="83"/>
    </row>
    <row r="29" spans="3:9">
      <c r="C29" s="332"/>
      <c r="D29" s="570" t="s">
        <v>252</v>
      </c>
      <c r="E29" s="555"/>
      <c r="G29" s="82"/>
      <c r="H29" s="83"/>
    </row>
    <row r="30" spans="3:9">
      <c r="C30" s="332"/>
      <c r="D30" s="457" t="s">
        <v>253</v>
      </c>
      <c r="E30" s="555"/>
      <c r="G30" s="554" t="s">
        <v>244</v>
      </c>
      <c r="H30" s="555"/>
    </row>
    <row r="31" spans="3:9" ht="15">
      <c r="C31" s="332"/>
      <c r="D31" s="569" t="s">
        <v>536</v>
      </c>
      <c r="E31" s="549"/>
      <c r="G31" s="548" t="s">
        <v>537</v>
      </c>
      <c r="H31" s="549"/>
    </row>
    <row r="32" spans="3:9">
      <c r="C32" s="333"/>
      <c r="D32" s="86"/>
      <c r="E32" s="85"/>
      <c r="G32" s="84"/>
      <c r="H32" s="85"/>
    </row>
    <row r="33" spans="1:9">
      <c r="C33" s="64"/>
    </row>
    <row r="34" spans="1:9">
      <c r="C34" s="64"/>
    </row>
    <row r="35" spans="1:9" ht="13.5" customHeight="1">
      <c r="A35" s="550" t="s">
        <v>240</v>
      </c>
      <c r="B35" s="551"/>
      <c r="C35" s="64"/>
      <c r="D35" s="550" t="s">
        <v>240</v>
      </c>
      <c r="E35" s="551"/>
    </row>
    <row r="36" spans="1:9" ht="13.5" customHeight="1">
      <c r="A36" s="552"/>
      <c r="B36" s="553"/>
      <c r="C36" s="64" t="s">
        <v>547</v>
      </c>
      <c r="D36" s="552"/>
      <c r="E36" s="553"/>
      <c r="F36" s="64" t="s">
        <v>382</v>
      </c>
    </row>
    <row r="37" spans="1:9" ht="14.25">
      <c r="A37" s="80" t="s">
        <v>286</v>
      </c>
      <c r="B37" s="81"/>
      <c r="C37" s="64"/>
      <c r="D37" s="80" t="s">
        <v>286</v>
      </c>
      <c r="E37" s="81"/>
    </row>
    <row r="38" spans="1:9">
      <c r="A38" s="82"/>
      <c r="B38" s="83"/>
      <c r="D38" s="82"/>
      <c r="E38" s="83"/>
    </row>
    <row r="39" spans="1:9">
      <c r="A39" s="82" t="s">
        <v>241</v>
      </c>
      <c r="B39" s="83"/>
      <c r="D39" s="82"/>
      <c r="E39" s="83"/>
    </row>
    <row r="40" spans="1:9">
      <c r="A40" s="82" t="s">
        <v>242</v>
      </c>
      <c r="B40" s="83"/>
      <c r="D40" s="87" t="s">
        <v>377</v>
      </c>
      <c r="E40" s="147" t="s">
        <v>378</v>
      </c>
    </row>
    <row r="41" spans="1:9">
      <c r="A41" s="82"/>
      <c r="B41" s="83"/>
      <c r="D41" s="146" t="s">
        <v>379</v>
      </c>
      <c r="E41" s="147" t="s">
        <v>380</v>
      </c>
    </row>
    <row r="42" spans="1:9">
      <c r="A42" s="554" t="s">
        <v>243</v>
      </c>
      <c r="B42" s="555"/>
      <c r="D42" s="554" t="s">
        <v>381</v>
      </c>
      <c r="E42" s="555"/>
    </row>
    <row r="43" spans="1:9">
      <c r="A43" s="82"/>
      <c r="B43" s="83"/>
      <c r="D43" s="82"/>
      <c r="E43" s="83"/>
    </row>
    <row r="44" spans="1:9">
      <c r="A44" s="82"/>
      <c r="B44" s="83"/>
      <c r="D44" s="556" t="s">
        <v>252</v>
      </c>
      <c r="E44" s="555"/>
    </row>
    <row r="45" spans="1:9">
      <c r="A45" s="554" t="s">
        <v>244</v>
      </c>
      <c r="B45" s="555"/>
      <c r="D45" s="554" t="s">
        <v>253</v>
      </c>
      <c r="E45" s="555"/>
    </row>
    <row r="46" spans="1:9" ht="15">
      <c r="A46" s="548" t="s">
        <v>538</v>
      </c>
      <c r="B46" s="549"/>
      <c r="D46" s="548" t="s">
        <v>539</v>
      </c>
      <c r="E46" s="549"/>
    </row>
    <row r="47" spans="1:9">
      <c r="A47" s="319"/>
      <c r="B47" s="320"/>
      <c r="D47" s="319"/>
      <c r="E47" s="320"/>
    </row>
    <row r="48" spans="1:9" ht="51.6" customHeight="1">
      <c r="A48" s="321" t="s">
        <v>521</v>
      </c>
      <c r="B48" s="321"/>
      <c r="C48" s="321"/>
      <c r="D48" s="321"/>
      <c r="E48" s="321"/>
      <c r="F48" s="321"/>
      <c r="G48" s="321"/>
      <c r="H48" s="321"/>
      <c r="I48" s="321"/>
    </row>
  </sheetData>
  <mergeCells count="32">
    <mergeCell ref="F6:H6"/>
    <mergeCell ref="F9:H9"/>
    <mergeCell ref="F11:H11"/>
    <mergeCell ref="C1:F2"/>
    <mergeCell ref="A4:B5"/>
    <mergeCell ref="F4:H5"/>
    <mergeCell ref="G13:H13"/>
    <mergeCell ref="D29:E29"/>
    <mergeCell ref="A11:B11"/>
    <mergeCell ref="A14:B14"/>
    <mergeCell ref="A15:B15"/>
    <mergeCell ref="A35:B36"/>
    <mergeCell ref="A42:B42"/>
    <mergeCell ref="A45:B45"/>
    <mergeCell ref="A46:B46"/>
    <mergeCell ref="G14:H14"/>
    <mergeCell ref="C20:E21"/>
    <mergeCell ref="C22:E22"/>
    <mergeCell ref="C26:E26"/>
    <mergeCell ref="C27:E27"/>
    <mergeCell ref="D30:E30"/>
    <mergeCell ref="G30:H30"/>
    <mergeCell ref="G15:H15"/>
    <mergeCell ref="D31:E31"/>
    <mergeCell ref="G31:H31"/>
    <mergeCell ref="G20:H21"/>
    <mergeCell ref="G27:H27"/>
    <mergeCell ref="D46:E46"/>
    <mergeCell ref="D35:E36"/>
    <mergeCell ref="D42:E42"/>
    <mergeCell ref="D44:E44"/>
    <mergeCell ref="D45:E45"/>
  </mergeCells>
  <phoneticPr fontId="5"/>
  <pageMargins left="0.25" right="0.25"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0"/>
  <sheetViews>
    <sheetView view="pageBreakPreview" topLeftCell="A16" zoomScale="85" zoomScaleNormal="100" zoomScaleSheetLayoutView="85" workbookViewId="0">
      <selection activeCell="A16" sqref="A16"/>
    </sheetView>
  </sheetViews>
  <sheetFormatPr defaultRowHeight="13.5"/>
  <cols>
    <col min="1" max="1" width="95.25" style="306" customWidth="1"/>
    <col min="2" max="248" width="9" style="306"/>
    <col min="249" max="249" width="6.375" style="306" customWidth="1"/>
    <col min="250" max="255" width="9" style="306"/>
    <col min="256" max="256" width="16" style="306" customWidth="1"/>
    <col min="257" max="504" width="9" style="306"/>
    <col min="505" max="505" width="6.375" style="306" customWidth="1"/>
    <col min="506" max="511" width="9" style="306"/>
    <col min="512" max="512" width="16" style="306" customWidth="1"/>
    <col min="513" max="760" width="9" style="306"/>
    <col min="761" max="761" width="6.375" style="306" customWidth="1"/>
    <col min="762" max="767" width="9" style="306"/>
    <col min="768" max="768" width="16" style="306" customWidth="1"/>
    <col min="769" max="1016" width="9" style="306"/>
    <col min="1017" max="1017" width="6.375" style="306" customWidth="1"/>
    <col min="1018" max="1023" width="9" style="306"/>
    <col min="1024" max="1024" width="16" style="306" customWidth="1"/>
    <col min="1025" max="1272" width="9" style="306"/>
    <col min="1273" max="1273" width="6.375" style="306" customWidth="1"/>
    <col min="1274" max="1279" width="9" style="306"/>
    <col min="1280" max="1280" width="16" style="306" customWidth="1"/>
    <col min="1281" max="1528" width="9" style="306"/>
    <col min="1529" max="1529" width="6.375" style="306" customWidth="1"/>
    <col min="1530" max="1535" width="9" style="306"/>
    <col min="1536" max="1536" width="16" style="306" customWidth="1"/>
    <col min="1537" max="1784" width="9" style="306"/>
    <col min="1785" max="1785" width="6.375" style="306" customWidth="1"/>
    <col min="1786" max="1791" width="9" style="306"/>
    <col min="1792" max="1792" width="16" style="306" customWidth="1"/>
    <col min="1793" max="2040" width="9" style="306"/>
    <col min="2041" max="2041" width="6.375" style="306" customWidth="1"/>
    <col min="2042" max="2047" width="9" style="306"/>
    <col min="2048" max="2048" width="16" style="306" customWidth="1"/>
    <col min="2049" max="2296" width="9" style="306"/>
    <col min="2297" max="2297" width="6.375" style="306" customWidth="1"/>
    <col min="2298" max="2303" width="9" style="306"/>
    <col min="2304" max="2304" width="16" style="306" customWidth="1"/>
    <col min="2305" max="2552" width="9" style="306"/>
    <col min="2553" max="2553" width="6.375" style="306" customWidth="1"/>
    <col min="2554" max="2559" width="9" style="306"/>
    <col min="2560" max="2560" width="16" style="306" customWidth="1"/>
    <col min="2561" max="2808" width="9" style="306"/>
    <col min="2809" max="2809" width="6.375" style="306" customWidth="1"/>
    <col min="2810" max="2815" width="9" style="306"/>
    <col min="2816" max="2816" width="16" style="306" customWidth="1"/>
    <col min="2817" max="3064" width="9" style="306"/>
    <col min="3065" max="3065" width="6.375" style="306" customWidth="1"/>
    <col min="3066" max="3071" width="9" style="306"/>
    <col min="3072" max="3072" width="16" style="306" customWidth="1"/>
    <col min="3073" max="3320" width="9" style="306"/>
    <col min="3321" max="3321" width="6.375" style="306" customWidth="1"/>
    <col min="3322" max="3327" width="9" style="306"/>
    <col min="3328" max="3328" width="16" style="306" customWidth="1"/>
    <col min="3329" max="3576" width="9" style="306"/>
    <col min="3577" max="3577" width="6.375" style="306" customWidth="1"/>
    <col min="3578" max="3583" width="9" style="306"/>
    <col min="3584" max="3584" width="16" style="306" customWidth="1"/>
    <col min="3585" max="3832" width="9" style="306"/>
    <col min="3833" max="3833" width="6.375" style="306" customWidth="1"/>
    <col min="3834" max="3839" width="9" style="306"/>
    <col min="3840" max="3840" width="16" style="306" customWidth="1"/>
    <col min="3841" max="4088" width="9" style="306"/>
    <col min="4089" max="4089" width="6.375" style="306" customWidth="1"/>
    <col min="4090" max="4095" width="9" style="306"/>
    <col min="4096" max="4096" width="16" style="306" customWidth="1"/>
    <col min="4097" max="4344" width="9" style="306"/>
    <col min="4345" max="4345" width="6.375" style="306" customWidth="1"/>
    <col min="4346" max="4351" width="9" style="306"/>
    <col min="4352" max="4352" width="16" style="306" customWidth="1"/>
    <col min="4353" max="4600" width="9" style="306"/>
    <col min="4601" max="4601" width="6.375" style="306" customWidth="1"/>
    <col min="4602" max="4607" width="9" style="306"/>
    <col min="4608" max="4608" width="16" style="306" customWidth="1"/>
    <col min="4609" max="4856" width="9" style="306"/>
    <col min="4857" max="4857" width="6.375" style="306" customWidth="1"/>
    <col min="4858" max="4863" width="9" style="306"/>
    <col min="4864" max="4864" width="16" style="306" customWidth="1"/>
    <col min="4865" max="5112" width="9" style="306"/>
    <col min="5113" max="5113" width="6.375" style="306" customWidth="1"/>
    <col min="5114" max="5119" width="9" style="306"/>
    <col min="5120" max="5120" width="16" style="306" customWidth="1"/>
    <col min="5121" max="5368" width="9" style="306"/>
    <col min="5369" max="5369" width="6.375" style="306" customWidth="1"/>
    <col min="5370" max="5375" width="9" style="306"/>
    <col min="5376" max="5376" width="16" style="306" customWidth="1"/>
    <col min="5377" max="5624" width="9" style="306"/>
    <col min="5625" max="5625" width="6.375" style="306" customWidth="1"/>
    <col min="5626" max="5631" width="9" style="306"/>
    <col min="5632" max="5632" width="16" style="306" customWidth="1"/>
    <col min="5633" max="5880" width="9" style="306"/>
    <col min="5881" max="5881" width="6.375" style="306" customWidth="1"/>
    <col min="5882" max="5887" width="9" style="306"/>
    <col min="5888" max="5888" width="16" style="306" customWidth="1"/>
    <col min="5889" max="6136" width="9" style="306"/>
    <col min="6137" max="6137" width="6.375" style="306" customWidth="1"/>
    <col min="6138" max="6143" width="9" style="306"/>
    <col min="6144" max="6144" width="16" style="306" customWidth="1"/>
    <col min="6145" max="6392" width="9" style="306"/>
    <col min="6393" max="6393" width="6.375" style="306" customWidth="1"/>
    <col min="6394" max="6399" width="9" style="306"/>
    <col min="6400" max="6400" width="16" style="306" customWidth="1"/>
    <col min="6401" max="6648" width="9" style="306"/>
    <col min="6649" max="6649" width="6.375" style="306" customWidth="1"/>
    <col min="6650" max="6655" width="9" style="306"/>
    <col min="6656" max="6656" width="16" style="306" customWidth="1"/>
    <col min="6657" max="6904" width="9" style="306"/>
    <col min="6905" max="6905" width="6.375" style="306" customWidth="1"/>
    <col min="6906" max="6911" width="9" style="306"/>
    <col min="6912" max="6912" width="16" style="306" customWidth="1"/>
    <col min="6913" max="7160" width="9" style="306"/>
    <col min="7161" max="7161" width="6.375" style="306" customWidth="1"/>
    <col min="7162" max="7167" width="9" style="306"/>
    <col min="7168" max="7168" width="16" style="306" customWidth="1"/>
    <col min="7169" max="7416" width="9" style="306"/>
    <col min="7417" max="7417" width="6.375" style="306" customWidth="1"/>
    <col min="7418" max="7423" width="9" style="306"/>
    <col min="7424" max="7424" width="16" style="306" customWidth="1"/>
    <col min="7425" max="7672" width="9" style="306"/>
    <col min="7673" max="7673" width="6.375" style="306" customWidth="1"/>
    <col min="7674" max="7679" width="9" style="306"/>
    <col min="7680" max="7680" width="16" style="306" customWidth="1"/>
    <col min="7681" max="7928" width="9" style="306"/>
    <col min="7929" max="7929" width="6.375" style="306" customWidth="1"/>
    <col min="7930" max="7935" width="9" style="306"/>
    <col min="7936" max="7936" width="16" style="306" customWidth="1"/>
    <col min="7937" max="8184" width="9" style="306"/>
    <col min="8185" max="8185" width="6.375" style="306" customWidth="1"/>
    <col min="8186" max="8191" width="9" style="306"/>
    <col min="8192" max="8192" width="16" style="306" customWidth="1"/>
    <col min="8193" max="8440" width="9" style="306"/>
    <col min="8441" max="8441" width="6.375" style="306" customWidth="1"/>
    <col min="8442" max="8447" width="9" style="306"/>
    <col min="8448" max="8448" width="16" style="306" customWidth="1"/>
    <col min="8449" max="8696" width="9" style="306"/>
    <col min="8697" max="8697" width="6.375" style="306" customWidth="1"/>
    <col min="8698" max="8703" width="9" style="306"/>
    <col min="8704" max="8704" width="16" style="306" customWidth="1"/>
    <col min="8705" max="8952" width="9" style="306"/>
    <col min="8953" max="8953" width="6.375" style="306" customWidth="1"/>
    <col min="8954" max="8959" width="9" style="306"/>
    <col min="8960" max="8960" width="16" style="306" customWidth="1"/>
    <col min="8961" max="9208" width="9" style="306"/>
    <col min="9209" max="9209" width="6.375" style="306" customWidth="1"/>
    <col min="9210" max="9215" width="9" style="306"/>
    <col min="9216" max="9216" width="16" style="306" customWidth="1"/>
    <col min="9217" max="9464" width="9" style="306"/>
    <col min="9465" max="9465" width="6.375" style="306" customWidth="1"/>
    <col min="9466" max="9471" width="9" style="306"/>
    <col min="9472" max="9472" width="16" style="306" customWidth="1"/>
    <col min="9473" max="9720" width="9" style="306"/>
    <col min="9721" max="9721" width="6.375" style="306" customWidth="1"/>
    <col min="9722" max="9727" width="9" style="306"/>
    <col min="9728" max="9728" width="16" style="306" customWidth="1"/>
    <col min="9729" max="9976" width="9" style="306"/>
    <col min="9977" max="9977" width="6.375" style="306" customWidth="1"/>
    <col min="9978" max="9983" width="9" style="306"/>
    <col min="9984" max="9984" width="16" style="306" customWidth="1"/>
    <col min="9985" max="10232" width="9" style="306"/>
    <col min="10233" max="10233" width="6.375" style="306" customWidth="1"/>
    <col min="10234" max="10239" width="9" style="306"/>
    <col min="10240" max="10240" width="16" style="306" customWidth="1"/>
    <col min="10241" max="10488" width="9" style="306"/>
    <col min="10489" max="10489" width="6.375" style="306" customWidth="1"/>
    <col min="10490" max="10495" width="9" style="306"/>
    <col min="10496" max="10496" width="16" style="306" customWidth="1"/>
    <col min="10497" max="10744" width="9" style="306"/>
    <col min="10745" max="10745" width="6.375" style="306" customWidth="1"/>
    <col min="10746" max="10751" width="9" style="306"/>
    <col min="10752" max="10752" width="16" style="306" customWidth="1"/>
    <col min="10753" max="11000" width="9" style="306"/>
    <col min="11001" max="11001" width="6.375" style="306" customWidth="1"/>
    <col min="11002" max="11007" width="9" style="306"/>
    <col min="11008" max="11008" width="16" style="306" customWidth="1"/>
    <col min="11009" max="11256" width="9" style="306"/>
    <col min="11257" max="11257" width="6.375" style="306" customWidth="1"/>
    <col min="11258" max="11263" width="9" style="306"/>
    <col min="11264" max="11264" width="16" style="306" customWidth="1"/>
    <col min="11265" max="11512" width="9" style="306"/>
    <col min="11513" max="11513" width="6.375" style="306" customWidth="1"/>
    <col min="11514" max="11519" width="9" style="306"/>
    <col min="11520" max="11520" width="16" style="306" customWidth="1"/>
    <col min="11521" max="11768" width="9" style="306"/>
    <col min="11769" max="11769" width="6.375" style="306" customWidth="1"/>
    <col min="11770" max="11775" width="9" style="306"/>
    <col min="11776" max="11776" width="16" style="306" customWidth="1"/>
    <col min="11777" max="12024" width="9" style="306"/>
    <col min="12025" max="12025" width="6.375" style="306" customWidth="1"/>
    <col min="12026" max="12031" width="9" style="306"/>
    <col min="12032" max="12032" width="16" style="306" customWidth="1"/>
    <col min="12033" max="12280" width="9" style="306"/>
    <col min="12281" max="12281" width="6.375" style="306" customWidth="1"/>
    <col min="12282" max="12287" width="9" style="306"/>
    <col min="12288" max="12288" width="16" style="306" customWidth="1"/>
    <col min="12289" max="12536" width="9" style="306"/>
    <col min="12537" max="12537" width="6.375" style="306" customWidth="1"/>
    <col min="12538" max="12543" width="9" style="306"/>
    <col min="12544" max="12544" width="16" style="306" customWidth="1"/>
    <col min="12545" max="12792" width="9" style="306"/>
    <col min="12793" max="12793" width="6.375" style="306" customWidth="1"/>
    <col min="12794" max="12799" width="9" style="306"/>
    <col min="12800" max="12800" width="16" style="306" customWidth="1"/>
    <col min="12801" max="13048" width="9" style="306"/>
    <col min="13049" max="13049" width="6.375" style="306" customWidth="1"/>
    <col min="13050" max="13055" width="9" style="306"/>
    <col min="13056" max="13056" width="16" style="306" customWidth="1"/>
    <col min="13057" max="13304" width="9" style="306"/>
    <col min="13305" max="13305" width="6.375" style="306" customWidth="1"/>
    <col min="13306" max="13311" width="9" style="306"/>
    <col min="13312" max="13312" width="16" style="306" customWidth="1"/>
    <col min="13313" max="13560" width="9" style="306"/>
    <col min="13561" max="13561" width="6.375" style="306" customWidth="1"/>
    <col min="13562" max="13567" width="9" style="306"/>
    <col min="13568" max="13568" width="16" style="306" customWidth="1"/>
    <col min="13569" max="13816" width="9" style="306"/>
    <col min="13817" max="13817" width="6.375" style="306" customWidth="1"/>
    <col min="13818" max="13823" width="9" style="306"/>
    <col min="13824" max="13824" width="16" style="306" customWidth="1"/>
    <col min="13825" max="14072" width="9" style="306"/>
    <col min="14073" max="14073" width="6.375" style="306" customWidth="1"/>
    <col min="14074" max="14079" width="9" style="306"/>
    <col min="14080" max="14080" width="16" style="306" customWidth="1"/>
    <col min="14081" max="14328" width="9" style="306"/>
    <col min="14329" max="14329" width="6.375" style="306" customWidth="1"/>
    <col min="14330" max="14335" width="9" style="306"/>
    <col min="14336" max="14336" width="16" style="306" customWidth="1"/>
    <col min="14337" max="14584" width="9" style="306"/>
    <col min="14585" max="14585" width="6.375" style="306" customWidth="1"/>
    <col min="14586" max="14591" width="9" style="306"/>
    <col min="14592" max="14592" width="16" style="306" customWidth="1"/>
    <col min="14593" max="14840" width="9" style="306"/>
    <col min="14841" max="14841" width="6.375" style="306" customWidth="1"/>
    <col min="14842" max="14847" width="9" style="306"/>
    <col min="14848" max="14848" width="16" style="306" customWidth="1"/>
    <col min="14849" max="15096" width="9" style="306"/>
    <col min="15097" max="15097" width="6.375" style="306" customWidth="1"/>
    <col min="15098" max="15103" width="9" style="306"/>
    <col min="15104" max="15104" width="16" style="306" customWidth="1"/>
    <col min="15105" max="15352" width="9" style="306"/>
    <col min="15353" max="15353" width="6.375" style="306" customWidth="1"/>
    <col min="15354" max="15359" width="9" style="306"/>
    <col min="15360" max="15360" width="16" style="306" customWidth="1"/>
    <col min="15361" max="15608" width="9" style="306"/>
    <col min="15609" max="15609" width="6.375" style="306" customWidth="1"/>
    <col min="15610" max="15615" width="9" style="306"/>
    <col min="15616" max="15616" width="16" style="306" customWidth="1"/>
    <col min="15617" max="15864" width="9" style="306"/>
    <col min="15865" max="15865" width="6.375" style="306" customWidth="1"/>
    <col min="15866" max="15871" width="9" style="306"/>
    <col min="15872" max="15872" width="16" style="306" customWidth="1"/>
    <col min="15873" max="16120" width="9" style="306"/>
    <col min="16121" max="16121" width="6.375" style="306" customWidth="1"/>
    <col min="16122" max="16127" width="9" style="306"/>
    <col min="16128" max="16128" width="16" style="306" customWidth="1"/>
    <col min="16129" max="16384" width="9" style="306"/>
  </cols>
  <sheetData>
    <row r="1" spans="1:4" ht="49.5" customHeight="1" thickTop="1" thickBot="1">
      <c r="A1" s="305" t="s">
        <v>278</v>
      </c>
    </row>
    <row r="2" spans="1:4" ht="15" thickTop="1" thickBot="1"/>
    <row r="3" spans="1:4">
      <c r="A3" s="579"/>
    </row>
    <row r="4" spans="1:4">
      <c r="A4" s="580"/>
    </row>
    <row r="5" spans="1:4">
      <c r="A5" s="580"/>
    </row>
    <row r="6" spans="1:4">
      <c r="A6" s="580"/>
    </row>
    <row r="7" spans="1:4">
      <c r="A7" s="580"/>
    </row>
    <row r="8" spans="1:4" ht="28.5">
      <c r="A8" s="580"/>
      <c r="D8" s="307"/>
    </row>
    <row r="9" spans="1:4" ht="144" customHeight="1">
      <c r="A9" s="580"/>
    </row>
    <row r="10" spans="1:4">
      <c r="A10" s="580"/>
    </row>
    <row r="11" spans="1:4" ht="21.75" customHeight="1" thickBot="1">
      <c r="A11" s="581"/>
    </row>
    <row r="12" spans="1:4" ht="9.75" customHeight="1"/>
    <row r="13" spans="1:4" ht="63" customHeight="1">
      <c r="A13" s="308" t="s">
        <v>502</v>
      </c>
    </row>
    <row r="14" spans="1:4" ht="13.5" customHeight="1">
      <c r="A14" s="309"/>
    </row>
    <row r="15" spans="1:4" ht="24.75" customHeight="1">
      <c r="A15" s="309" t="s">
        <v>279</v>
      </c>
    </row>
    <row r="16" spans="1:4" ht="24.75" customHeight="1">
      <c r="A16" s="309" t="s">
        <v>503</v>
      </c>
    </row>
    <row r="17" spans="1:1" ht="40.5" customHeight="1">
      <c r="A17" s="309" t="s">
        <v>504</v>
      </c>
    </row>
    <row r="18" spans="1:1" ht="24.75" customHeight="1">
      <c r="A18" s="309" t="s">
        <v>280</v>
      </c>
    </row>
    <row r="19" spans="1:1" ht="32.25" customHeight="1">
      <c r="A19" s="309" t="s">
        <v>505</v>
      </c>
    </row>
    <row r="20" spans="1:1" ht="24.75" customHeight="1">
      <c r="A20" s="309" t="s">
        <v>494</v>
      </c>
    </row>
    <row r="21" spans="1:1" ht="24.75" customHeight="1">
      <c r="A21" s="309" t="s">
        <v>506</v>
      </c>
    </row>
    <row r="22" spans="1:1" ht="24.75" customHeight="1">
      <c r="A22" s="309" t="s">
        <v>495</v>
      </c>
    </row>
    <row r="23" spans="1:1" ht="24.75" customHeight="1">
      <c r="A23" s="309" t="s">
        <v>496</v>
      </c>
    </row>
    <row r="24" spans="1:1" ht="24.75" customHeight="1">
      <c r="A24" s="309" t="s">
        <v>493</v>
      </c>
    </row>
    <row r="25" spans="1:1" ht="40.5" customHeight="1">
      <c r="A25" s="310" t="s">
        <v>507</v>
      </c>
    </row>
    <row r="26" spans="1:1" ht="24.75" customHeight="1">
      <c r="A26" s="309" t="s">
        <v>281</v>
      </c>
    </row>
    <row r="27" spans="1:1" ht="40.5" customHeight="1">
      <c r="A27" s="309" t="s">
        <v>370</v>
      </c>
    </row>
    <row r="28" spans="1:1" ht="13.5" customHeight="1">
      <c r="A28" s="311"/>
    </row>
    <row r="29" spans="1:1" ht="24.75" customHeight="1">
      <c r="A29" s="312" t="s">
        <v>282</v>
      </c>
    </row>
    <row r="30" spans="1:1">
      <c r="A30" s="313"/>
    </row>
  </sheetData>
  <mergeCells count="1">
    <mergeCell ref="A3:A11"/>
  </mergeCells>
  <phoneticPr fontId="5"/>
  <printOptions horizontalCentered="1"/>
  <pageMargins left="0.70866141732283472" right="0.70866141732283472" top="0.35433070866141736" bottom="0.35433070866141736" header="0.31496062992125984" footer="0.31496062992125984"/>
  <pageSetup paperSize="9" scale="97"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J102"/>
  <sheetViews>
    <sheetView view="pageBreakPreview" topLeftCell="A4" zoomScale="90" zoomScaleNormal="100" zoomScaleSheetLayoutView="90" workbookViewId="0">
      <selection activeCell="F17" sqref="F17"/>
    </sheetView>
  </sheetViews>
  <sheetFormatPr defaultRowHeight="13.5"/>
  <cols>
    <col min="1" max="1" width="4.625" style="90" customWidth="1"/>
    <col min="2" max="10" width="9" style="90"/>
    <col min="11" max="11" width="5.25" style="90" customWidth="1"/>
    <col min="12" max="256" width="9" style="90"/>
    <col min="257" max="257" width="4.625" style="90" customWidth="1"/>
    <col min="258" max="512" width="9" style="90"/>
    <col min="513" max="513" width="4.625" style="90" customWidth="1"/>
    <col min="514" max="768" width="9" style="90"/>
    <col min="769" max="769" width="4.625" style="90" customWidth="1"/>
    <col min="770" max="1024" width="9" style="90"/>
    <col min="1025" max="1025" width="4.625" style="90" customWidth="1"/>
    <col min="1026" max="1280" width="9" style="90"/>
    <col min="1281" max="1281" width="4.625" style="90" customWidth="1"/>
    <col min="1282" max="1536" width="9" style="90"/>
    <col min="1537" max="1537" width="4.625" style="90" customWidth="1"/>
    <col min="1538" max="1792" width="9" style="90"/>
    <col min="1793" max="1793" width="4.625" style="90" customWidth="1"/>
    <col min="1794" max="2048" width="9" style="90"/>
    <col min="2049" max="2049" width="4.625" style="90" customWidth="1"/>
    <col min="2050" max="2304" width="9" style="90"/>
    <col min="2305" max="2305" width="4.625" style="90" customWidth="1"/>
    <col min="2306" max="2560" width="9" style="90"/>
    <col min="2561" max="2561" width="4.625" style="90" customWidth="1"/>
    <col min="2562" max="2816" width="9" style="90"/>
    <col min="2817" max="2817" width="4.625" style="90" customWidth="1"/>
    <col min="2818" max="3072" width="9" style="90"/>
    <col min="3073" max="3073" width="4.625" style="90" customWidth="1"/>
    <col min="3074" max="3328" width="9" style="90"/>
    <col min="3329" max="3329" width="4.625" style="90" customWidth="1"/>
    <col min="3330" max="3584" width="9" style="90"/>
    <col min="3585" max="3585" width="4.625" style="90" customWidth="1"/>
    <col min="3586" max="3840" width="9" style="90"/>
    <col min="3841" max="3841" width="4.625" style="90" customWidth="1"/>
    <col min="3842" max="4096" width="9" style="90"/>
    <col min="4097" max="4097" width="4.625" style="90" customWidth="1"/>
    <col min="4098" max="4352" width="9" style="90"/>
    <col min="4353" max="4353" width="4.625" style="90" customWidth="1"/>
    <col min="4354" max="4608" width="9" style="90"/>
    <col min="4609" max="4609" width="4.625" style="90" customWidth="1"/>
    <col min="4610" max="4864" width="9" style="90"/>
    <col min="4865" max="4865" width="4.625" style="90" customWidth="1"/>
    <col min="4866" max="5120" width="9" style="90"/>
    <col min="5121" max="5121" width="4.625" style="90" customWidth="1"/>
    <col min="5122" max="5376" width="9" style="90"/>
    <col min="5377" max="5377" width="4.625" style="90" customWidth="1"/>
    <col min="5378" max="5632" width="9" style="90"/>
    <col min="5633" max="5633" width="4.625" style="90" customWidth="1"/>
    <col min="5634" max="5888" width="9" style="90"/>
    <col min="5889" max="5889" width="4.625" style="90" customWidth="1"/>
    <col min="5890" max="6144" width="9" style="90"/>
    <col min="6145" max="6145" width="4.625" style="90" customWidth="1"/>
    <col min="6146" max="6400" width="9" style="90"/>
    <col min="6401" max="6401" width="4.625" style="90" customWidth="1"/>
    <col min="6402" max="6656" width="9" style="90"/>
    <col min="6657" max="6657" width="4.625" style="90" customWidth="1"/>
    <col min="6658" max="6912" width="9" style="90"/>
    <col min="6913" max="6913" width="4.625" style="90" customWidth="1"/>
    <col min="6914" max="7168" width="9" style="90"/>
    <col min="7169" max="7169" width="4.625" style="90" customWidth="1"/>
    <col min="7170" max="7424" width="9" style="90"/>
    <col min="7425" max="7425" width="4.625" style="90" customWidth="1"/>
    <col min="7426" max="7680" width="9" style="90"/>
    <col min="7681" max="7681" width="4.625" style="90" customWidth="1"/>
    <col min="7682" max="7936" width="9" style="90"/>
    <col min="7937" max="7937" width="4.625" style="90" customWidth="1"/>
    <col min="7938" max="8192" width="9" style="90"/>
    <col min="8193" max="8193" width="4.625" style="90" customWidth="1"/>
    <col min="8194" max="8448" width="9" style="90"/>
    <col min="8449" max="8449" width="4.625" style="90" customWidth="1"/>
    <col min="8450" max="8704" width="9" style="90"/>
    <col min="8705" max="8705" width="4.625" style="90" customWidth="1"/>
    <col min="8706" max="8960" width="9" style="90"/>
    <col min="8961" max="8961" width="4.625" style="90" customWidth="1"/>
    <col min="8962" max="9216" width="9" style="90"/>
    <col min="9217" max="9217" width="4.625" style="90" customWidth="1"/>
    <col min="9218" max="9472" width="9" style="90"/>
    <col min="9473" max="9473" width="4.625" style="90" customWidth="1"/>
    <col min="9474" max="9728" width="9" style="90"/>
    <col min="9729" max="9729" width="4.625" style="90" customWidth="1"/>
    <col min="9730" max="9984" width="9" style="90"/>
    <col min="9985" max="9985" width="4.625" style="90" customWidth="1"/>
    <col min="9986" max="10240" width="9" style="90"/>
    <col min="10241" max="10241" width="4.625" style="90" customWidth="1"/>
    <col min="10242" max="10496" width="9" style="90"/>
    <col min="10497" max="10497" width="4.625" style="90" customWidth="1"/>
    <col min="10498" max="10752" width="9" style="90"/>
    <col min="10753" max="10753" width="4.625" style="90" customWidth="1"/>
    <col min="10754" max="11008" width="9" style="90"/>
    <col min="11009" max="11009" width="4.625" style="90" customWidth="1"/>
    <col min="11010" max="11264" width="9" style="90"/>
    <col min="11265" max="11265" width="4.625" style="90" customWidth="1"/>
    <col min="11266" max="11520" width="9" style="90"/>
    <col min="11521" max="11521" width="4.625" style="90" customWidth="1"/>
    <col min="11522" max="11776" width="9" style="90"/>
    <col min="11777" max="11777" width="4.625" style="90" customWidth="1"/>
    <col min="11778" max="12032" width="9" style="90"/>
    <col min="12033" max="12033" width="4.625" style="90" customWidth="1"/>
    <col min="12034" max="12288" width="9" style="90"/>
    <col min="12289" max="12289" width="4.625" style="90" customWidth="1"/>
    <col min="12290" max="12544" width="9" style="90"/>
    <col min="12545" max="12545" width="4.625" style="90" customWidth="1"/>
    <col min="12546" max="12800" width="9" style="90"/>
    <col min="12801" max="12801" width="4.625" style="90" customWidth="1"/>
    <col min="12802" max="13056" width="9" style="90"/>
    <col min="13057" max="13057" width="4.625" style="90" customWidth="1"/>
    <col min="13058" max="13312" width="9" style="90"/>
    <col min="13313" max="13313" width="4.625" style="90" customWidth="1"/>
    <col min="13314" max="13568" width="9" style="90"/>
    <col min="13569" max="13569" width="4.625" style="90" customWidth="1"/>
    <col min="13570" max="13824" width="9" style="90"/>
    <col min="13825" max="13825" width="4.625" style="90" customWidth="1"/>
    <col min="13826" max="14080" width="9" style="90"/>
    <col min="14081" max="14081" width="4.625" style="90" customWidth="1"/>
    <col min="14082" max="14336" width="9" style="90"/>
    <col min="14337" max="14337" width="4.625" style="90" customWidth="1"/>
    <col min="14338" max="14592" width="9" style="90"/>
    <col min="14593" max="14593" width="4.625" style="90" customWidth="1"/>
    <col min="14594" max="14848" width="9" style="90"/>
    <col min="14849" max="14849" width="4.625" style="90" customWidth="1"/>
    <col min="14850" max="15104" width="9" style="90"/>
    <col min="15105" max="15105" width="4.625" style="90" customWidth="1"/>
    <col min="15106" max="15360" width="9" style="90"/>
    <col min="15361" max="15361" width="4.625" style="90" customWidth="1"/>
    <col min="15362" max="15616" width="9" style="90"/>
    <col min="15617" max="15617" width="4.625" style="90" customWidth="1"/>
    <col min="15618" max="15872" width="9" style="90"/>
    <col min="15873" max="15873" width="4.625" style="90" customWidth="1"/>
    <col min="15874" max="16128" width="9" style="90"/>
    <col min="16129" max="16129" width="4.625" style="90" customWidth="1"/>
    <col min="16130" max="16384" width="9" style="90"/>
  </cols>
  <sheetData>
    <row r="1" spans="2:10" ht="14.25" thickBot="1"/>
    <row r="2" spans="2:10" ht="36" customHeight="1" thickBot="1">
      <c r="B2" s="582" t="s">
        <v>367</v>
      </c>
      <c r="C2" s="583"/>
      <c r="D2" s="583"/>
      <c r="E2" s="583"/>
      <c r="F2" s="583"/>
      <c r="G2" s="583"/>
      <c r="H2" s="583"/>
      <c r="I2" s="583"/>
      <c r="J2" s="584"/>
    </row>
    <row r="3" spans="2:10" ht="36" customHeight="1">
      <c r="B3" s="592" t="s">
        <v>366</v>
      </c>
      <c r="C3" s="592"/>
      <c r="D3" s="592"/>
      <c r="E3" s="592"/>
      <c r="F3" s="592"/>
      <c r="G3" s="592"/>
      <c r="H3" s="592"/>
      <c r="I3" s="592"/>
      <c r="J3" s="592"/>
    </row>
    <row r="4" spans="2:10" ht="11.25" customHeight="1">
      <c r="B4" s="91"/>
      <c r="C4" s="585"/>
      <c r="D4" s="585"/>
      <c r="E4" s="585"/>
      <c r="F4" s="585"/>
      <c r="G4" s="585"/>
      <c r="H4" s="585"/>
      <c r="I4" s="585"/>
    </row>
    <row r="5" spans="2:10" ht="17.25">
      <c r="B5" s="92"/>
      <c r="J5" s="93" t="s">
        <v>32</v>
      </c>
    </row>
    <row r="6" spans="2:10">
      <c r="B6" s="94"/>
    </row>
    <row r="7" spans="2:10">
      <c r="B7" s="94"/>
    </row>
    <row r="8" spans="2:10">
      <c r="B8" s="95"/>
    </row>
    <row r="9" spans="2:10">
      <c r="B9" s="92"/>
    </row>
    <row r="10" spans="2:10">
      <c r="B10" s="96"/>
    </row>
    <row r="11" spans="2:10" ht="14.25">
      <c r="B11" s="97"/>
    </row>
    <row r="12" spans="2:10" ht="21">
      <c r="B12" s="98"/>
    </row>
    <row r="13" spans="2:10">
      <c r="B13" s="99"/>
    </row>
    <row r="14" spans="2:10">
      <c r="B14" s="92"/>
    </row>
    <row r="15" spans="2:10">
      <c r="B15" s="92"/>
    </row>
    <row r="16" spans="2:10">
      <c r="B16" s="100"/>
    </row>
    <row r="17" spans="2:10" ht="18">
      <c r="B17" s="91"/>
    </row>
    <row r="18" spans="2:10">
      <c r="B18" s="92"/>
    </row>
    <row r="19" spans="2:10">
      <c r="B19" s="96"/>
    </row>
    <row r="20" spans="2:10">
      <c r="B20" s="92"/>
    </row>
    <row r="21" spans="2:10" ht="17.25">
      <c r="B21" s="101"/>
      <c r="J21" s="93" t="s">
        <v>33</v>
      </c>
    </row>
    <row r="38" spans="10:10" ht="17.25">
      <c r="J38" s="93" t="s">
        <v>283</v>
      </c>
    </row>
    <row r="45" spans="10:10" s="114" customFormat="1" ht="22.9" customHeight="1"/>
    <row r="53" spans="2:10" ht="24" customHeight="1"/>
    <row r="54" spans="2:10" ht="18">
      <c r="B54" s="102" t="s">
        <v>284</v>
      </c>
      <c r="C54" s="102"/>
      <c r="D54" s="102"/>
      <c r="E54" s="102"/>
      <c r="F54" s="102"/>
      <c r="G54" s="102"/>
      <c r="H54" s="102"/>
      <c r="I54" s="102"/>
      <c r="J54" s="103"/>
    </row>
    <row r="57" spans="2:10" ht="14.25" thickBot="1"/>
    <row r="58" spans="2:10" ht="30.75" thickBot="1">
      <c r="B58" s="582" t="s">
        <v>369</v>
      </c>
      <c r="C58" s="583"/>
      <c r="D58" s="583"/>
      <c r="E58" s="583"/>
      <c r="F58" s="583"/>
      <c r="G58" s="583"/>
      <c r="H58" s="583"/>
      <c r="I58" s="583"/>
      <c r="J58" s="584"/>
    </row>
    <row r="59" spans="2:10" ht="36" customHeight="1">
      <c r="B59" s="592" t="s">
        <v>368</v>
      </c>
      <c r="C59" s="592"/>
      <c r="D59" s="592"/>
      <c r="E59" s="592"/>
      <c r="F59" s="592"/>
      <c r="G59" s="592"/>
      <c r="H59" s="592"/>
      <c r="I59" s="592"/>
      <c r="J59" s="592"/>
    </row>
    <row r="61" spans="2:10" ht="14.25" customHeight="1">
      <c r="C61" s="586" t="s">
        <v>240</v>
      </c>
      <c r="D61" s="587"/>
      <c r="E61" s="590" t="s">
        <v>32</v>
      </c>
      <c r="I61" s="591" t="s">
        <v>283</v>
      </c>
    </row>
    <row r="62" spans="2:10" ht="14.25" customHeight="1">
      <c r="C62" s="588"/>
      <c r="D62" s="589"/>
      <c r="E62" s="590"/>
      <c r="G62" s="586" t="s">
        <v>240</v>
      </c>
      <c r="H62" s="587"/>
      <c r="I62" s="591"/>
    </row>
    <row r="63" spans="2:10" ht="14.25" customHeight="1">
      <c r="C63" s="104" t="s">
        <v>285</v>
      </c>
      <c r="D63" s="105"/>
      <c r="G63" s="588"/>
      <c r="H63" s="589"/>
    </row>
    <row r="64" spans="2:10" ht="14.25">
      <c r="C64" s="106"/>
      <c r="D64" s="107"/>
      <c r="G64" s="108" t="s">
        <v>286</v>
      </c>
      <c r="H64" s="105"/>
    </row>
    <row r="65" spans="3:8">
      <c r="C65" s="106" t="s">
        <v>241</v>
      </c>
      <c r="D65" s="107"/>
      <c r="G65" s="106"/>
      <c r="H65" s="107"/>
    </row>
    <row r="66" spans="3:8">
      <c r="C66" s="106" t="s">
        <v>287</v>
      </c>
      <c r="D66" s="107"/>
      <c r="G66" s="106" t="s">
        <v>241</v>
      </c>
      <c r="H66" s="107"/>
    </row>
    <row r="67" spans="3:8">
      <c r="C67" s="106"/>
      <c r="D67" s="107"/>
      <c r="G67" s="106" t="s">
        <v>288</v>
      </c>
      <c r="H67" s="107"/>
    </row>
    <row r="68" spans="3:8">
      <c r="C68" s="601" t="s">
        <v>289</v>
      </c>
      <c r="D68" s="602"/>
      <c r="G68" s="106"/>
      <c r="H68" s="107"/>
    </row>
    <row r="69" spans="3:8">
      <c r="C69" s="106"/>
      <c r="D69" s="107"/>
      <c r="G69" s="601" t="s">
        <v>290</v>
      </c>
      <c r="H69" s="602"/>
    </row>
    <row r="70" spans="3:8">
      <c r="C70" s="106"/>
      <c r="D70" s="107"/>
      <c r="G70" s="106"/>
      <c r="H70" s="107"/>
    </row>
    <row r="71" spans="3:8">
      <c r="C71" s="601" t="s">
        <v>244</v>
      </c>
      <c r="D71" s="602"/>
      <c r="G71" s="106"/>
      <c r="H71" s="107"/>
    </row>
    <row r="72" spans="3:8">
      <c r="C72" s="603" t="s">
        <v>540</v>
      </c>
      <c r="D72" s="604"/>
      <c r="G72" s="601" t="s">
        <v>244</v>
      </c>
      <c r="H72" s="602"/>
    </row>
    <row r="73" spans="3:8" ht="14.25" thickBot="1">
      <c r="C73" s="109"/>
      <c r="D73" s="110"/>
      <c r="G73" s="605">
        <v>45153</v>
      </c>
      <c r="H73" s="606"/>
    </row>
    <row r="74" spans="3:8" ht="14.25" thickTop="1"/>
    <row r="77" spans="3:8">
      <c r="C77" s="111"/>
      <c r="D77" s="112"/>
      <c r="E77" s="112"/>
      <c r="F77" s="112"/>
      <c r="G77" s="112"/>
      <c r="H77" s="113"/>
    </row>
    <row r="78" spans="3:8" ht="14.25" customHeight="1">
      <c r="C78" s="106"/>
      <c r="D78" s="593" t="s">
        <v>291</v>
      </c>
      <c r="E78" s="593"/>
      <c r="F78" s="593"/>
      <c r="G78" s="593"/>
      <c r="H78" s="594"/>
    </row>
    <row r="79" spans="3:8" ht="14.25" customHeight="1">
      <c r="C79" s="106"/>
      <c r="D79" s="593"/>
      <c r="E79" s="593"/>
      <c r="F79" s="593"/>
      <c r="G79" s="593"/>
      <c r="H79" s="594"/>
    </row>
    <row r="80" spans="3:8">
      <c r="C80" s="106"/>
      <c r="H80" s="107"/>
    </row>
    <row r="81" spans="3:8" ht="26.25" customHeight="1">
      <c r="C81" s="595" t="s">
        <v>292</v>
      </c>
      <c r="D81" s="596"/>
      <c r="E81" s="596"/>
      <c r="H81" s="107"/>
    </row>
    <row r="82" spans="3:8" ht="14.25" customHeight="1">
      <c r="C82" s="106"/>
      <c r="G82" s="337" t="s">
        <v>548</v>
      </c>
      <c r="H82" s="115"/>
    </row>
    <row r="83" spans="3:8">
      <c r="C83" s="106"/>
      <c r="H83" s="107"/>
    </row>
    <row r="84" spans="3:8">
      <c r="C84" s="106"/>
      <c r="H84" s="107"/>
    </row>
    <row r="85" spans="3:8" ht="28.5">
      <c r="C85" s="106"/>
      <c r="D85" s="116" t="s">
        <v>293</v>
      </c>
      <c r="E85" s="116"/>
      <c r="F85" s="116"/>
      <c r="G85" s="116"/>
      <c r="H85" s="117"/>
    </row>
    <row r="86" spans="3:8">
      <c r="C86" s="106"/>
      <c r="H86" s="107"/>
    </row>
    <row r="87" spans="3:8">
      <c r="C87" s="597" t="s">
        <v>541</v>
      </c>
      <c r="D87" s="598"/>
      <c r="E87" s="598"/>
      <c r="F87" s="598"/>
      <c r="G87" s="598"/>
      <c r="H87" s="118"/>
    </row>
    <row r="88" spans="3:8">
      <c r="C88" s="106"/>
      <c r="H88" s="107"/>
    </row>
    <row r="89" spans="3:8">
      <c r="C89" s="106"/>
      <c r="H89" s="107"/>
    </row>
    <row r="90" spans="3:8">
      <c r="C90" s="106"/>
      <c r="H90" s="107"/>
    </row>
    <row r="91" spans="3:8">
      <c r="C91" s="106"/>
      <c r="H91" s="107"/>
    </row>
    <row r="92" spans="3:8">
      <c r="C92" s="106"/>
      <c r="D92" s="90" t="s">
        <v>294</v>
      </c>
      <c r="H92" s="107"/>
    </row>
    <row r="93" spans="3:8">
      <c r="C93" s="106"/>
      <c r="D93" s="90" t="s">
        <v>295</v>
      </c>
      <c r="E93" s="90" t="s">
        <v>296</v>
      </c>
      <c r="G93" s="119"/>
      <c r="H93" s="107"/>
    </row>
    <row r="94" spans="3:8">
      <c r="C94" s="106"/>
      <c r="H94" s="107"/>
    </row>
    <row r="95" spans="3:8">
      <c r="C95" s="599" t="s">
        <v>297</v>
      </c>
      <c r="D95" s="600"/>
      <c r="E95" s="600"/>
      <c r="F95" s="600"/>
      <c r="H95" s="107"/>
    </row>
    <row r="96" spans="3:8">
      <c r="C96" s="106"/>
      <c r="D96" s="90" t="s">
        <v>298</v>
      </c>
      <c r="F96" s="120" t="s">
        <v>299</v>
      </c>
      <c r="H96" s="107"/>
    </row>
    <row r="97" spans="3:8">
      <c r="C97" s="106"/>
      <c r="D97" s="114"/>
      <c r="E97" s="114"/>
      <c r="F97" s="114"/>
      <c r="H97" s="107"/>
    </row>
    <row r="98" spans="3:8">
      <c r="C98" s="106"/>
      <c r="F98" s="120"/>
      <c r="H98" s="107"/>
    </row>
    <row r="99" spans="3:8">
      <c r="C99" s="106"/>
      <c r="H99" s="107"/>
    </row>
    <row r="100" spans="3:8" ht="17.25">
      <c r="C100" s="106"/>
      <c r="E100" s="121" t="s">
        <v>300</v>
      </c>
      <c r="F100" s="121"/>
      <c r="G100" s="121"/>
      <c r="H100" s="122"/>
    </row>
    <row r="101" spans="3:8" ht="17.25">
      <c r="C101" s="106"/>
      <c r="F101" s="121" t="s">
        <v>301</v>
      </c>
      <c r="G101" s="121"/>
      <c r="H101" s="122"/>
    </row>
    <row r="102" spans="3:8">
      <c r="C102" s="109"/>
      <c r="D102" s="123"/>
      <c r="E102" s="123"/>
      <c r="F102" s="123"/>
      <c r="G102" s="123"/>
      <c r="H102" s="110"/>
    </row>
  </sheetData>
  <mergeCells count="19">
    <mergeCell ref="D78:H79"/>
    <mergeCell ref="C81:E81"/>
    <mergeCell ref="C87:G87"/>
    <mergeCell ref="C95:F95"/>
    <mergeCell ref="C68:D68"/>
    <mergeCell ref="G69:H69"/>
    <mergeCell ref="C71:D71"/>
    <mergeCell ref="C72:D72"/>
    <mergeCell ref="G72:H72"/>
    <mergeCell ref="G73:H73"/>
    <mergeCell ref="B2:J2"/>
    <mergeCell ref="C4:I4"/>
    <mergeCell ref="B58:J58"/>
    <mergeCell ref="C61:D62"/>
    <mergeCell ref="E61:E62"/>
    <mergeCell ref="I61:I62"/>
    <mergeCell ref="G62:H63"/>
    <mergeCell ref="B3:J3"/>
    <mergeCell ref="B59:J59"/>
  </mergeCells>
  <phoneticPr fontId="5"/>
  <pageMargins left="0.7" right="0.7" top="0.75" bottom="0.75" header="0.3" footer="0.3"/>
  <pageSetup paperSize="9" scale="94" orientation="portrait" r:id="rId1"/>
  <rowBreaks count="1" manualBreakCount="1">
    <brk id="56" max="1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CD236-FE7C-4A68-ADC7-385EC820A1E5}">
  <dimension ref="A1:L52"/>
  <sheetViews>
    <sheetView tabSelected="1" topLeftCell="A31" workbookViewId="0">
      <selection activeCell="K6" sqref="A6:XFD6"/>
    </sheetView>
  </sheetViews>
  <sheetFormatPr defaultColWidth="9" defaultRowHeight="18.75"/>
  <cols>
    <col min="1" max="1" width="6.875" style="12" customWidth="1"/>
    <col min="2" max="2" width="6.125" style="12" customWidth="1"/>
    <col min="3" max="3" width="6.625" style="12" customWidth="1"/>
    <col min="4" max="4" width="5.375" style="12" customWidth="1"/>
    <col min="5" max="5" width="6.625" style="12" customWidth="1"/>
    <col min="6" max="6" width="7.5" style="12" customWidth="1"/>
    <col min="7" max="7" width="5.875" style="12" customWidth="1"/>
    <col min="8" max="8" width="8.375" style="12" customWidth="1"/>
    <col min="9" max="9" width="20.25" style="12" customWidth="1"/>
    <col min="10" max="10" width="6.5" style="12" customWidth="1"/>
    <col min="11" max="11" width="9.25" style="12" customWidth="1"/>
    <col min="12" max="16384" width="9" style="12"/>
  </cols>
  <sheetData>
    <row r="1" spans="1:12" ht="33" customHeight="1">
      <c r="A1" s="618" t="s">
        <v>553</v>
      </c>
      <c r="B1" s="618"/>
      <c r="C1" s="618"/>
      <c r="D1" s="618"/>
      <c r="E1" s="618"/>
      <c r="F1" s="618"/>
      <c r="G1" s="618"/>
      <c r="H1" s="618"/>
      <c r="I1" s="618"/>
      <c r="J1" s="618"/>
      <c r="K1" s="618"/>
    </row>
    <row r="2" spans="1:12" ht="30" customHeight="1">
      <c r="A2" s="338"/>
      <c r="B2" s="338"/>
      <c r="C2" s="338"/>
      <c r="D2" s="338"/>
      <c r="E2" s="338"/>
      <c r="F2" s="338"/>
      <c r="G2" s="338"/>
      <c r="H2" s="338"/>
      <c r="I2" s="338"/>
      <c r="J2" s="338"/>
      <c r="K2" s="38"/>
    </row>
    <row r="3" spans="1:12" ht="21.75" customHeight="1">
      <c r="A3" s="609" t="s">
        <v>563</v>
      </c>
      <c r="B3" s="609"/>
      <c r="C3" s="609"/>
      <c r="D3" s="609"/>
      <c r="E3" s="609"/>
      <c r="F3" s="609"/>
      <c r="G3" s="609"/>
      <c r="H3" s="609"/>
      <c r="I3" s="609"/>
      <c r="J3" s="609"/>
      <c r="K3" s="609"/>
      <c r="L3" s="133"/>
    </row>
    <row r="4" spans="1:12" ht="39" customHeight="1">
      <c r="A4" s="607" t="s">
        <v>554</v>
      </c>
      <c r="B4" s="607"/>
      <c r="C4" s="607"/>
      <c r="D4" s="607"/>
      <c r="E4" s="607"/>
      <c r="F4" s="607"/>
      <c r="G4" s="607"/>
      <c r="H4" s="607"/>
      <c r="I4" s="607"/>
      <c r="J4" s="607"/>
      <c r="K4" s="607"/>
    </row>
    <row r="5" spans="1:12" ht="21.75" customHeight="1">
      <c r="A5" s="339"/>
      <c r="B5" s="339"/>
      <c r="C5" s="339"/>
      <c r="D5" s="339"/>
      <c r="E5" s="339"/>
      <c r="F5" s="339"/>
      <c r="G5" s="339"/>
      <c r="H5" s="339"/>
      <c r="I5" s="339"/>
      <c r="J5" s="339"/>
      <c r="K5" s="339"/>
      <c r="L5" s="133"/>
    </row>
    <row r="6" spans="1:12" ht="15.75" customHeight="1">
      <c r="A6" s="617" t="s">
        <v>555</v>
      </c>
      <c r="B6" s="615"/>
      <c r="C6" s="615"/>
      <c r="D6" s="615"/>
      <c r="E6" s="615"/>
      <c r="F6" s="615"/>
      <c r="G6" s="615"/>
      <c r="H6" s="615"/>
      <c r="I6" s="615"/>
      <c r="J6" s="615"/>
      <c r="K6" s="38"/>
    </row>
    <row r="7" spans="1:12" ht="12.75" customHeight="1">
      <c r="A7" s="615"/>
      <c r="B7" s="615"/>
      <c r="C7" s="615"/>
      <c r="D7" s="615"/>
      <c r="E7" s="615"/>
      <c r="F7" s="615"/>
      <c r="G7" s="615"/>
      <c r="H7" s="615"/>
      <c r="I7" s="615"/>
      <c r="J7" s="615"/>
      <c r="K7" s="38"/>
    </row>
    <row r="8" spans="1:12" ht="6.75" customHeight="1">
      <c r="A8" s="45"/>
      <c r="B8" s="45"/>
      <c r="C8" s="45"/>
      <c r="D8" s="45"/>
      <c r="E8" s="45"/>
      <c r="F8" s="45"/>
      <c r="G8" s="45"/>
      <c r="H8" s="45"/>
      <c r="I8" s="45"/>
      <c r="J8" s="45"/>
      <c r="K8" s="38"/>
    </row>
    <row r="9" spans="1:12" ht="21.75" customHeight="1">
      <c r="A9" s="609" t="s">
        <v>564</v>
      </c>
      <c r="B9" s="609"/>
      <c r="C9" s="609"/>
      <c r="D9" s="609"/>
      <c r="E9" s="609"/>
      <c r="F9" s="609"/>
      <c r="G9" s="609"/>
      <c r="H9" s="609"/>
      <c r="I9" s="609"/>
      <c r="J9" s="609"/>
      <c r="K9" s="609"/>
      <c r="L9" s="133"/>
    </row>
    <row r="10" spans="1:12" ht="18.75" customHeight="1">
      <c r="A10" s="611" t="s">
        <v>556</v>
      </c>
      <c r="B10" s="611"/>
      <c r="C10" s="611"/>
      <c r="D10" s="611"/>
      <c r="E10" s="611"/>
      <c r="F10" s="611"/>
      <c r="G10" s="611"/>
      <c r="H10" s="611"/>
      <c r="I10" s="611"/>
      <c r="J10" s="611"/>
      <c r="K10" s="611"/>
      <c r="L10" s="133"/>
    </row>
    <row r="11" spans="1:12" ht="48.75" customHeight="1">
      <c r="A11" s="607" t="s">
        <v>557</v>
      </c>
      <c r="B11" s="607"/>
      <c r="C11" s="607"/>
      <c r="D11" s="607"/>
      <c r="E11" s="607"/>
      <c r="F11" s="607"/>
      <c r="G11" s="607"/>
      <c r="H11" s="607"/>
      <c r="I11" s="607"/>
      <c r="J11" s="607"/>
      <c r="K11" s="607"/>
    </row>
    <row r="12" spans="1:12" ht="12" customHeight="1">
      <c r="A12" s="38"/>
      <c r="B12" s="134"/>
      <c r="C12" s="135"/>
      <c r="D12" s="135"/>
      <c r="E12" s="135"/>
      <c r="F12" s="135"/>
      <c r="G12" s="135"/>
      <c r="H12" s="135"/>
      <c r="I12" s="135"/>
      <c r="J12" s="136"/>
      <c r="K12" s="38"/>
    </row>
    <row r="13" spans="1:12" ht="10.5" customHeight="1">
      <c r="A13" s="38"/>
      <c r="B13" s="137"/>
      <c r="C13" s="134"/>
      <c r="D13" s="135"/>
      <c r="E13" s="135"/>
      <c r="F13" s="135"/>
      <c r="G13" s="135"/>
      <c r="H13" s="135"/>
      <c r="I13" s="136"/>
      <c r="J13" s="138"/>
      <c r="K13" s="38"/>
    </row>
    <row r="14" spans="1:12" ht="15" customHeight="1">
      <c r="A14" s="38"/>
      <c r="B14" s="137"/>
      <c r="C14" s="137"/>
      <c r="D14" s="38"/>
      <c r="E14" s="38"/>
      <c r="F14" s="38"/>
      <c r="G14" s="38"/>
      <c r="H14" s="38"/>
      <c r="I14" s="138"/>
      <c r="J14" s="138"/>
      <c r="K14" s="38"/>
    </row>
    <row r="15" spans="1:12" ht="12.75" customHeight="1">
      <c r="A15" s="38"/>
      <c r="B15" s="137"/>
      <c r="C15" s="137"/>
      <c r="D15" s="38"/>
      <c r="E15" s="38"/>
      <c r="F15" s="38"/>
      <c r="G15" s="38"/>
      <c r="H15" s="38"/>
      <c r="I15" s="138"/>
      <c r="J15" s="138"/>
      <c r="K15" s="38"/>
    </row>
    <row r="16" spans="1:12" ht="13.5" customHeight="1">
      <c r="A16" s="38"/>
      <c r="B16" s="137"/>
      <c r="C16" s="137"/>
      <c r="D16" s="38"/>
      <c r="E16" s="38"/>
      <c r="F16" s="38"/>
      <c r="G16" s="38"/>
      <c r="H16" s="38"/>
      <c r="I16" s="138"/>
      <c r="J16" s="138"/>
      <c r="K16" s="38"/>
    </row>
    <row r="17" spans="1:11" ht="13.5" customHeight="1">
      <c r="A17" s="38"/>
      <c r="B17" s="137"/>
      <c r="C17" s="137"/>
      <c r="D17" s="38"/>
      <c r="E17" s="38"/>
      <c r="F17" s="38"/>
      <c r="G17" s="38"/>
      <c r="H17" s="38"/>
      <c r="I17" s="138"/>
      <c r="J17" s="138"/>
      <c r="K17" s="38"/>
    </row>
    <row r="18" spans="1:11" ht="12.75" customHeight="1">
      <c r="A18" s="38"/>
      <c r="B18" s="137"/>
      <c r="C18" s="137"/>
      <c r="D18" s="38"/>
      <c r="E18" s="38"/>
      <c r="F18" s="38"/>
      <c r="G18" s="38"/>
      <c r="H18" s="38"/>
      <c r="I18" s="138"/>
      <c r="J18" s="138"/>
      <c r="K18" s="38"/>
    </row>
    <row r="19" spans="1:11" ht="12.75" customHeight="1">
      <c r="A19" s="38"/>
      <c r="B19" s="137"/>
      <c r="C19" s="137"/>
      <c r="D19" s="38"/>
      <c r="E19" s="38"/>
      <c r="F19" s="38"/>
      <c r="G19" s="38"/>
      <c r="H19" s="38"/>
      <c r="I19" s="138"/>
      <c r="J19" s="138"/>
      <c r="K19" s="38"/>
    </row>
    <row r="20" spans="1:11" ht="12.75" customHeight="1">
      <c r="A20" s="38"/>
      <c r="B20" s="137"/>
      <c r="C20" s="137"/>
      <c r="D20" s="38"/>
      <c r="E20" s="38"/>
      <c r="F20" s="38"/>
      <c r="G20" s="38"/>
      <c r="H20" s="38"/>
      <c r="I20" s="138"/>
      <c r="J20" s="138"/>
      <c r="K20" s="38"/>
    </row>
    <row r="21" spans="1:11" ht="13.5" customHeight="1">
      <c r="A21" s="38"/>
      <c r="B21" s="137"/>
      <c r="C21" s="137"/>
      <c r="D21" s="38"/>
      <c r="E21" s="38"/>
      <c r="F21" s="38"/>
      <c r="G21" s="38"/>
      <c r="H21" s="38"/>
      <c r="I21" s="138"/>
      <c r="J21" s="138"/>
      <c r="K21" s="38"/>
    </row>
    <row r="22" spans="1:11" ht="13.5" customHeight="1">
      <c r="A22" s="38"/>
      <c r="B22" s="137"/>
      <c r="C22" s="137"/>
      <c r="D22" s="38"/>
      <c r="E22" s="38"/>
      <c r="F22" s="38"/>
      <c r="G22" s="38"/>
      <c r="H22" s="38"/>
      <c r="I22" s="138"/>
      <c r="J22" s="138"/>
      <c r="K22" s="38"/>
    </row>
    <row r="23" spans="1:11" ht="14.25" customHeight="1">
      <c r="A23" s="38"/>
      <c r="B23" s="137"/>
      <c r="C23" s="137"/>
      <c r="D23" s="38"/>
      <c r="E23" s="38"/>
      <c r="F23" s="38"/>
      <c r="G23" s="38"/>
      <c r="H23" s="38"/>
      <c r="I23" s="138"/>
      <c r="J23" s="138"/>
      <c r="K23" s="38"/>
    </row>
    <row r="24" spans="1:11" ht="14.25" customHeight="1">
      <c r="A24" s="38"/>
      <c r="B24" s="137"/>
      <c r="C24" s="137"/>
      <c r="D24" s="38"/>
      <c r="E24" s="38"/>
      <c r="F24" s="38"/>
      <c r="G24" s="38"/>
      <c r="H24" s="38"/>
      <c r="I24" s="138"/>
      <c r="J24" s="138"/>
      <c r="K24" s="340"/>
    </row>
    <row r="25" spans="1:11" ht="12" customHeight="1">
      <c r="A25" s="38"/>
      <c r="B25" s="137"/>
      <c r="C25" s="137"/>
      <c r="D25" s="38"/>
      <c r="E25" s="38"/>
      <c r="F25" s="38"/>
      <c r="G25" s="38"/>
      <c r="H25" s="38"/>
      <c r="I25" s="138"/>
      <c r="J25" s="138"/>
      <c r="K25" s="38"/>
    </row>
    <row r="26" spans="1:11" ht="13.5" customHeight="1">
      <c r="A26" s="38"/>
      <c r="B26" s="137"/>
      <c r="C26" s="137"/>
      <c r="D26" s="38"/>
      <c r="E26" s="38"/>
      <c r="F26" s="38"/>
      <c r="G26" s="38"/>
      <c r="H26" s="38"/>
      <c r="I26" s="138"/>
      <c r="J26" s="138"/>
      <c r="K26" s="38"/>
    </row>
    <row r="27" spans="1:11" ht="12" customHeight="1">
      <c r="A27" s="38"/>
      <c r="B27" s="137"/>
      <c r="C27" s="139"/>
      <c r="D27" s="140"/>
      <c r="E27" s="140"/>
      <c r="F27" s="140"/>
      <c r="G27" s="140"/>
      <c r="H27" s="140"/>
      <c r="I27" s="141"/>
      <c r="J27" s="138"/>
      <c r="K27" s="38"/>
    </row>
    <row r="28" spans="1:11" ht="18" customHeight="1">
      <c r="A28" s="38"/>
      <c r="B28" s="139"/>
      <c r="C28" s="140"/>
      <c r="D28" s="140"/>
      <c r="E28" s="140"/>
      <c r="F28" s="140"/>
      <c r="G28" s="140"/>
      <c r="H28" s="608" t="s">
        <v>558</v>
      </c>
      <c r="I28" s="608"/>
      <c r="J28" s="141"/>
      <c r="K28" s="38"/>
    </row>
    <row r="29" spans="1:11" ht="25.5">
      <c r="A29" s="38"/>
      <c r="B29" s="38"/>
      <c r="C29" s="50" t="s">
        <v>15</v>
      </c>
      <c r="D29" s="38"/>
      <c r="E29" s="38"/>
      <c r="F29" s="38"/>
      <c r="G29" s="38"/>
      <c r="H29" s="38"/>
      <c r="I29" s="38"/>
      <c r="J29" s="38"/>
      <c r="K29" s="38"/>
    </row>
    <row r="30" spans="1:11" ht="21" customHeight="1">
      <c r="A30" s="617" t="s">
        <v>559</v>
      </c>
      <c r="B30" s="617"/>
      <c r="C30" s="617"/>
      <c r="D30" s="617"/>
      <c r="E30" s="617"/>
      <c r="F30" s="617"/>
      <c r="G30" s="617"/>
      <c r="H30" s="617"/>
      <c r="I30" s="617"/>
      <c r="J30" s="617"/>
      <c r="K30" s="38"/>
    </row>
    <row r="31" spans="1:11" ht="8.25" customHeight="1">
      <c r="A31" s="617"/>
      <c r="B31" s="617"/>
      <c r="C31" s="617"/>
      <c r="D31" s="617"/>
      <c r="E31" s="617"/>
      <c r="F31" s="617"/>
      <c r="G31" s="617"/>
      <c r="H31" s="617"/>
      <c r="I31" s="617"/>
      <c r="J31" s="617"/>
      <c r="K31" s="38"/>
    </row>
    <row r="32" spans="1:11" ht="20.25" customHeight="1">
      <c r="A32" s="341" t="s">
        <v>560</v>
      </c>
      <c r="B32" s="342"/>
      <c r="D32" s="54"/>
      <c r="E32" s="54"/>
      <c r="F32" s="54"/>
      <c r="G32" s="54"/>
      <c r="H32" s="54"/>
      <c r="I32" s="54"/>
      <c r="J32" s="54"/>
      <c r="K32" s="54"/>
    </row>
    <row r="33" spans="1:11" ht="15" customHeight="1">
      <c r="A33" s="47"/>
      <c r="B33" s="142"/>
      <c r="C33" s="143"/>
      <c r="D33" s="143"/>
      <c r="E33" s="143"/>
      <c r="F33" s="143"/>
      <c r="G33" s="143"/>
      <c r="H33" s="143"/>
      <c r="I33" s="343"/>
      <c r="J33" s="144"/>
      <c r="K33" s="38"/>
    </row>
    <row r="34" spans="1:11" ht="14.25" customHeight="1">
      <c r="A34" s="38"/>
      <c r="B34" s="145"/>
      <c r="C34" s="38"/>
      <c r="D34" s="38"/>
      <c r="E34" s="38"/>
      <c r="F34" s="38"/>
      <c r="G34" s="38"/>
      <c r="H34" s="135"/>
      <c r="I34" s="136"/>
      <c r="J34" s="138"/>
      <c r="K34" s="38"/>
    </row>
    <row r="35" spans="1:11" ht="13.5" customHeight="1">
      <c r="A35" s="38"/>
      <c r="B35" s="137"/>
      <c r="C35" s="137"/>
      <c r="D35" s="38"/>
      <c r="E35" s="38"/>
      <c r="F35" s="38"/>
      <c r="G35" s="38"/>
      <c r="H35" s="38"/>
      <c r="I35" s="138"/>
      <c r="J35" s="138"/>
      <c r="K35" s="38"/>
    </row>
    <row r="36" spans="1:11" ht="11.25" customHeight="1">
      <c r="A36" s="38"/>
      <c r="B36" s="137"/>
      <c r="C36" s="137"/>
      <c r="D36" s="54"/>
      <c r="E36" s="38"/>
      <c r="F36" s="38"/>
      <c r="G36" s="38"/>
      <c r="H36" s="38"/>
      <c r="I36" s="138"/>
      <c r="J36" s="138"/>
      <c r="K36" s="38"/>
    </row>
    <row r="37" spans="1:11" ht="7.5" customHeight="1">
      <c r="A37" s="38"/>
      <c r="B37" s="137"/>
      <c r="C37" s="137"/>
      <c r="D37" s="38"/>
      <c r="E37" s="38"/>
      <c r="F37" s="38"/>
      <c r="G37" s="38"/>
      <c r="H37" s="38"/>
      <c r="I37" s="138"/>
      <c r="J37" s="138"/>
      <c r="K37" s="38"/>
    </row>
    <row r="38" spans="1:11" ht="9.75" customHeight="1">
      <c r="A38" s="38"/>
      <c r="B38" s="137"/>
      <c r="C38" s="137"/>
      <c r="D38" s="38"/>
      <c r="E38" s="38"/>
      <c r="F38" s="38"/>
      <c r="G38" s="38"/>
      <c r="H38" s="38"/>
      <c r="I38" s="138"/>
      <c r="J38" s="138"/>
      <c r="K38" s="38"/>
    </row>
    <row r="39" spans="1:11" ht="10.5" customHeight="1">
      <c r="A39" s="38"/>
      <c r="B39" s="137"/>
      <c r="C39" s="137"/>
      <c r="D39" s="38"/>
      <c r="E39" s="38"/>
      <c r="F39" s="38"/>
      <c r="G39" s="38"/>
      <c r="H39" s="38"/>
      <c r="I39" s="138"/>
      <c r="J39" s="138"/>
      <c r="K39" s="38"/>
    </row>
    <row r="40" spans="1:11" ht="12.75" customHeight="1">
      <c r="A40" s="38"/>
      <c r="B40" s="137"/>
      <c r="C40" s="137"/>
      <c r="D40" s="38"/>
      <c r="E40" s="38"/>
      <c r="F40" s="38"/>
      <c r="G40" s="38"/>
      <c r="H40" s="38"/>
      <c r="I40" s="138"/>
      <c r="J40" s="138"/>
      <c r="K40" s="38"/>
    </row>
    <row r="41" spans="1:11" ht="13.5" customHeight="1">
      <c r="A41" s="38"/>
      <c r="B41" s="137"/>
      <c r="C41" s="137"/>
      <c r="D41" s="38"/>
      <c r="E41" s="38"/>
      <c r="F41" s="38"/>
      <c r="G41" s="38"/>
      <c r="H41" s="38"/>
      <c r="I41" s="138"/>
      <c r="J41" s="138"/>
      <c r="K41" s="38"/>
    </row>
    <row r="42" spans="1:11" ht="12.75" customHeight="1">
      <c r="A42" s="38"/>
      <c r="B42" s="137"/>
      <c r="C42" s="137"/>
      <c r="D42" s="38"/>
      <c r="E42" s="38"/>
      <c r="F42" s="38"/>
      <c r="G42" s="38"/>
      <c r="H42" s="38"/>
      <c r="I42" s="138"/>
      <c r="J42" s="138"/>
      <c r="K42" s="38"/>
    </row>
    <row r="43" spans="1:11" ht="11.25" customHeight="1">
      <c r="A43" s="38"/>
      <c r="B43" s="137"/>
      <c r="C43" s="137"/>
      <c r="D43" s="38"/>
      <c r="E43" s="38"/>
      <c r="F43" s="38"/>
      <c r="G43" s="38"/>
      <c r="H43" s="38"/>
      <c r="I43" s="138"/>
      <c r="J43" s="138"/>
      <c r="K43" s="38"/>
    </row>
    <row r="44" spans="1:11" ht="12.75" customHeight="1">
      <c r="A44" s="38"/>
      <c r="B44" s="137"/>
      <c r="C44" s="137"/>
      <c r="D44" s="38"/>
      <c r="E44" s="38"/>
      <c r="F44" s="38"/>
      <c r="G44" s="38"/>
      <c r="H44" s="38"/>
      <c r="I44" s="138"/>
      <c r="J44" s="138"/>
      <c r="K44" s="38"/>
    </row>
    <row r="45" spans="1:11" ht="12" customHeight="1">
      <c r="A45" s="38"/>
      <c r="B45" s="137"/>
      <c r="C45" s="137"/>
      <c r="D45" s="38"/>
      <c r="E45" s="38"/>
      <c r="F45" s="38"/>
      <c r="G45" s="38"/>
      <c r="H45" s="38"/>
      <c r="I45" s="138"/>
      <c r="J45" s="138"/>
      <c r="K45" s="38"/>
    </row>
    <row r="46" spans="1:11" ht="13.5" customHeight="1">
      <c r="A46" s="38"/>
      <c r="B46" s="137"/>
      <c r="C46" s="137"/>
      <c r="D46" s="38"/>
      <c r="E46" s="38"/>
      <c r="F46" s="38"/>
      <c r="G46" s="38"/>
      <c r="H46" s="38"/>
      <c r="I46" s="138"/>
      <c r="J46" s="138"/>
      <c r="K46" s="38"/>
    </row>
    <row r="47" spans="1:11" ht="9.75" customHeight="1">
      <c r="A47" s="38"/>
      <c r="B47" s="137"/>
      <c r="C47" s="137"/>
      <c r="D47" s="38"/>
      <c r="E47" s="38"/>
      <c r="F47" s="38"/>
      <c r="G47" s="38"/>
      <c r="H47" s="38"/>
      <c r="I47" s="138"/>
      <c r="J47" s="138"/>
      <c r="K47" s="38"/>
    </row>
    <row r="48" spans="1:11" ht="8.25" customHeight="1">
      <c r="A48" s="38"/>
      <c r="B48" s="137"/>
      <c r="C48" s="139"/>
      <c r="D48" s="140"/>
      <c r="E48" s="140"/>
      <c r="F48" s="140"/>
      <c r="G48" s="140"/>
      <c r="H48" s="140"/>
      <c r="I48" s="141"/>
      <c r="J48" s="138"/>
      <c r="K48" s="38"/>
    </row>
    <row r="49" spans="1:11" ht="14.25" customHeight="1">
      <c r="A49" s="38"/>
      <c r="B49" s="139"/>
      <c r="C49" s="140"/>
      <c r="D49" s="140"/>
      <c r="E49" s="140"/>
      <c r="F49" s="140"/>
      <c r="G49" s="140"/>
      <c r="H49" s="608" t="s">
        <v>561</v>
      </c>
      <c r="I49" s="608"/>
      <c r="J49" s="141"/>
      <c r="K49" s="38"/>
    </row>
    <row r="50" spans="1:11" ht="22.5" customHeight="1">
      <c r="A50" s="38"/>
      <c r="B50" s="38"/>
      <c r="C50" s="50" t="s">
        <v>15</v>
      </c>
      <c r="D50" s="38"/>
      <c r="E50" s="38"/>
      <c r="F50" s="38"/>
      <c r="G50" s="38"/>
      <c r="H50" s="38"/>
      <c r="I50" s="38"/>
      <c r="J50" s="38"/>
      <c r="K50" s="38"/>
    </row>
    <row r="51" spans="1:11" ht="14.25" customHeight="1">
      <c r="A51" s="38"/>
      <c r="B51" s="38"/>
      <c r="C51" s="38"/>
      <c r="D51" s="38"/>
      <c r="E51" s="38"/>
      <c r="F51" s="38"/>
      <c r="G51" s="38"/>
      <c r="H51" s="38"/>
      <c r="I51" s="38"/>
      <c r="J51" s="38"/>
      <c r="K51" s="38"/>
    </row>
    <row r="52" spans="1:11" ht="14.25" customHeight="1">
      <c r="A52" s="38"/>
      <c r="B52" s="38"/>
      <c r="C52" s="38"/>
      <c r="D52" s="38"/>
      <c r="E52" s="38"/>
      <c r="F52" s="38"/>
      <c r="G52" s="38"/>
      <c r="H52" s="38"/>
      <c r="I52" s="38"/>
      <c r="J52" s="38"/>
      <c r="K52" s="38"/>
    </row>
  </sheetData>
  <mergeCells count="10">
    <mergeCell ref="A11:K11"/>
    <mergeCell ref="H28:I28"/>
    <mergeCell ref="A30:J31"/>
    <mergeCell ref="H49:I49"/>
    <mergeCell ref="A1:K1"/>
    <mergeCell ref="A3:K3"/>
    <mergeCell ref="A4:K4"/>
    <mergeCell ref="A6:J7"/>
    <mergeCell ref="A9:K9"/>
    <mergeCell ref="A10:K10"/>
  </mergeCells>
  <phoneticPr fontId="5"/>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33"/>
  <sheetViews>
    <sheetView view="pageBreakPreview" zoomScale="70" zoomScaleNormal="100" zoomScaleSheetLayoutView="70" workbookViewId="0">
      <selection activeCell="C19" sqref="C19"/>
    </sheetView>
  </sheetViews>
  <sheetFormatPr defaultColWidth="9" defaultRowHeight="18.75"/>
  <cols>
    <col min="1" max="1" width="27.625" style="10" customWidth="1"/>
    <col min="2" max="2" width="13.5" style="10" customWidth="1"/>
    <col min="3" max="3" width="28.875" style="10" customWidth="1"/>
    <col min="4" max="5" width="4.625" style="10" customWidth="1"/>
    <col min="6" max="6" width="28.875" style="10" customWidth="1"/>
    <col min="7" max="7" width="4.625" style="10" customWidth="1"/>
    <col min="8" max="16384" width="9" style="10"/>
  </cols>
  <sheetData>
    <row r="1" spans="1:7" ht="71.25" customHeight="1">
      <c r="A1" s="150" t="s">
        <v>129</v>
      </c>
      <c r="C1" s="151" t="s">
        <v>75</v>
      </c>
    </row>
    <row r="2" spans="1:7" ht="17.25" customHeight="1">
      <c r="C2" s="151"/>
    </row>
    <row r="3" spans="1:7" ht="30" customHeight="1">
      <c r="A3" s="152" t="s">
        <v>125</v>
      </c>
      <c r="B3" s="1"/>
      <c r="C3" s="153"/>
      <c r="F3" s="153"/>
    </row>
    <row r="4" spans="1:7" ht="20.100000000000001" customHeight="1">
      <c r="A4" s="388"/>
      <c r="B4" s="389"/>
      <c r="C4" s="388" t="s">
        <v>50</v>
      </c>
      <c r="D4" s="390"/>
      <c r="E4" s="154"/>
      <c r="F4" s="391" t="s">
        <v>49</v>
      </c>
      <c r="G4" s="392"/>
    </row>
    <row r="5" spans="1:7" ht="60" customHeight="1">
      <c r="A5" s="155" t="s">
        <v>114</v>
      </c>
      <c r="B5" s="156" t="s">
        <v>32</v>
      </c>
      <c r="C5" s="157">
        <v>148000</v>
      </c>
      <c r="D5" s="158" t="s">
        <v>2</v>
      </c>
      <c r="E5" s="159"/>
      <c r="F5" s="160" t="s">
        <v>73</v>
      </c>
      <c r="G5" s="158" t="s">
        <v>2</v>
      </c>
    </row>
    <row r="6" spans="1:7" ht="60" customHeight="1" thickBot="1">
      <c r="A6" s="161" t="s">
        <v>10</v>
      </c>
      <c r="B6" s="162" t="s">
        <v>33</v>
      </c>
      <c r="C6" s="157">
        <v>12000</v>
      </c>
      <c r="D6" s="158" t="s">
        <v>2</v>
      </c>
      <c r="E6" s="159"/>
      <c r="F6" s="160" t="s">
        <v>73</v>
      </c>
      <c r="G6" s="158" t="s">
        <v>2</v>
      </c>
    </row>
    <row r="7" spans="1:7" ht="60" customHeight="1" thickBot="1">
      <c r="A7" s="163" t="s">
        <v>12</v>
      </c>
      <c r="B7" s="164" t="s">
        <v>115</v>
      </c>
      <c r="C7" s="165">
        <f>IF(SUM(C5:C6)=0,"",SUM(C5:C6))</f>
        <v>160000</v>
      </c>
      <c r="D7" s="166" t="s">
        <v>2</v>
      </c>
      <c r="E7" s="159"/>
      <c r="F7" s="167" t="s">
        <v>73</v>
      </c>
      <c r="G7" s="166" t="s">
        <v>2</v>
      </c>
    </row>
    <row r="8" spans="1:7" ht="17.25" customHeight="1">
      <c r="A8" s="168"/>
      <c r="B8" s="169"/>
      <c r="C8" s="170"/>
      <c r="D8" s="171"/>
      <c r="E8" s="171"/>
      <c r="F8" s="170"/>
      <c r="G8" s="171"/>
    </row>
    <row r="9" spans="1:7" ht="29.25" customHeight="1">
      <c r="A9" s="152" t="s">
        <v>126</v>
      </c>
      <c r="B9" s="1"/>
      <c r="C9" s="153"/>
      <c r="F9" s="153"/>
    </row>
    <row r="10" spans="1:7" ht="20.100000000000001" customHeight="1">
      <c r="A10" s="388"/>
      <c r="B10" s="390"/>
      <c r="C10" s="389" t="s">
        <v>50</v>
      </c>
      <c r="D10" s="390"/>
      <c r="E10" s="154"/>
      <c r="F10" s="391" t="s">
        <v>49</v>
      </c>
      <c r="G10" s="392"/>
    </row>
    <row r="11" spans="1:7" ht="60" customHeight="1">
      <c r="A11" s="155" t="s">
        <v>111</v>
      </c>
      <c r="B11" s="156" t="s">
        <v>54</v>
      </c>
      <c r="C11" s="157">
        <v>198000</v>
      </c>
      <c r="D11" s="158" t="s">
        <v>2</v>
      </c>
      <c r="E11" s="159"/>
      <c r="F11" s="160" t="s">
        <v>73</v>
      </c>
      <c r="G11" s="158" t="s">
        <v>2</v>
      </c>
    </row>
    <row r="12" spans="1:7" ht="60" customHeight="1" thickBot="1">
      <c r="A12" s="161" t="s">
        <v>10</v>
      </c>
      <c r="B12" s="162" t="s">
        <v>112</v>
      </c>
      <c r="C12" s="157">
        <v>27500</v>
      </c>
      <c r="D12" s="158" t="s">
        <v>2</v>
      </c>
      <c r="E12" s="159"/>
      <c r="F12" s="160" t="s">
        <v>73</v>
      </c>
      <c r="G12" s="158" t="s">
        <v>2</v>
      </c>
    </row>
    <row r="13" spans="1:7" ht="60" customHeight="1" thickBot="1">
      <c r="A13" s="172" t="s">
        <v>12</v>
      </c>
      <c r="B13" s="173" t="s">
        <v>113</v>
      </c>
      <c r="C13" s="165">
        <f>IF(SUM(C11:C12)=0,"",SUM(C11:C12))</f>
        <v>225500</v>
      </c>
      <c r="D13" s="174" t="s">
        <v>2</v>
      </c>
      <c r="E13" s="159"/>
      <c r="F13" s="167" t="s">
        <v>73</v>
      </c>
      <c r="G13" s="174" t="s">
        <v>2</v>
      </c>
    </row>
    <row r="14" spans="1:7" ht="17.25" customHeight="1">
      <c r="A14" s="175"/>
      <c r="B14" s="176"/>
      <c r="C14" s="177"/>
      <c r="D14" s="178"/>
      <c r="E14" s="171"/>
      <c r="F14" s="177"/>
      <c r="G14" s="178"/>
    </row>
    <row r="15" spans="1:7" ht="30.75" customHeight="1">
      <c r="A15" s="152" t="s">
        <v>48</v>
      </c>
      <c r="B15" s="1"/>
      <c r="C15" s="153"/>
      <c r="F15" s="153"/>
    </row>
    <row r="16" spans="1:7" ht="20.100000000000001" customHeight="1">
      <c r="A16" s="398"/>
      <c r="B16" s="399"/>
      <c r="C16" s="398" t="s">
        <v>50</v>
      </c>
      <c r="D16" s="400"/>
      <c r="E16" s="154"/>
      <c r="F16" s="382" t="s">
        <v>49</v>
      </c>
      <c r="G16" s="383"/>
    </row>
    <row r="17" spans="1:7" ht="60" customHeight="1">
      <c r="A17" s="179" t="s">
        <v>47</v>
      </c>
      <c r="B17" s="179" t="s">
        <v>386</v>
      </c>
      <c r="C17" s="180">
        <v>12500</v>
      </c>
      <c r="D17" s="30" t="s">
        <v>2</v>
      </c>
      <c r="E17" s="159"/>
      <c r="F17" s="314" t="s">
        <v>73</v>
      </c>
      <c r="G17" s="30" t="s">
        <v>2</v>
      </c>
    </row>
    <row r="18" spans="1:7" ht="60" customHeight="1" thickBot="1">
      <c r="A18" s="156" t="s">
        <v>387</v>
      </c>
      <c r="B18" s="162" t="s">
        <v>388</v>
      </c>
      <c r="C18" s="181">
        <v>12500</v>
      </c>
      <c r="D18" s="182" t="s">
        <v>2</v>
      </c>
      <c r="E18" s="159"/>
      <c r="F18" s="315" t="s">
        <v>73</v>
      </c>
      <c r="G18" s="182" t="s">
        <v>2</v>
      </c>
    </row>
    <row r="19" spans="1:7" ht="60" customHeight="1" thickBot="1">
      <c r="A19" s="183" t="s">
        <v>12</v>
      </c>
      <c r="B19" s="164" t="s">
        <v>389</v>
      </c>
      <c r="C19" s="184">
        <f>IF(SUM(C17:C18)=0,"",SUM(C17:C18))</f>
        <v>25000</v>
      </c>
      <c r="D19" s="166" t="s">
        <v>2</v>
      </c>
      <c r="E19" s="159"/>
      <c r="F19" s="316" t="s">
        <v>73</v>
      </c>
      <c r="G19" s="317" t="s">
        <v>2</v>
      </c>
    </row>
    <row r="20" spans="1:7" ht="30.75" customHeight="1">
      <c r="A20" s="168"/>
      <c r="B20" s="168"/>
      <c r="C20" s="170"/>
      <c r="D20" s="171"/>
      <c r="E20" s="171"/>
      <c r="F20" s="185"/>
      <c r="G20" s="171"/>
    </row>
    <row r="21" spans="1:7" ht="20.100000000000001" customHeight="1" thickBot="1">
      <c r="A21" s="384"/>
      <c r="B21" s="385"/>
      <c r="C21" s="386" t="s">
        <v>50</v>
      </c>
      <c r="D21" s="387"/>
      <c r="E21" s="154"/>
      <c r="F21" s="382" t="s">
        <v>49</v>
      </c>
      <c r="G21" s="383"/>
    </row>
    <row r="22" spans="1:7" ht="60" customHeight="1" thickBot="1">
      <c r="A22" s="393" t="s">
        <v>390</v>
      </c>
      <c r="B22" s="394"/>
      <c r="C22" s="186">
        <f>IF(SUM(C7,C13,C19)=0,"",SUM(C7,C13,C19))</f>
        <v>410500</v>
      </c>
      <c r="D22" s="166" t="s">
        <v>2</v>
      </c>
      <c r="E22" s="187"/>
      <c r="F22" s="167" t="s">
        <v>73</v>
      </c>
      <c r="G22" s="166" t="s">
        <v>2</v>
      </c>
    </row>
    <row r="23" spans="1:7" ht="60" customHeight="1" thickBot="1">
      <c r="A23" s="395" t="s">
        <v>117</v>
      </c>
      <c r="B23" s="394"/>
      <c r="C23" s="188">
        <v>100000</v>
      </c>
      <c r="D23" s="166" t="s">
        <v>2</v>
      </c>
      <c r="E23" s="189"/>
    </row>
    <row r="24" spans="1:7" ht="30.75" customHeight="1" thickBot="1">
      <c r="A24" s="187"/>
      <c r="B24" s="187"/>
      <c r="C24" s="190"/>
      <c r="D24" s="159"/>
      <c r="E24" s="189"/>
    </row>
    <row r="25" spans="1:7" ht="60" customHeight="1" thickTop="1" thickBot="1">
      <c r="C25" s="396" t="s">
        <v>130</v>
      </c>
      <c r="D25" s="397"/>
      <c r="E25" s="397"/>
      <c r="F25" s="191" t="s">
        <v>73</v>
      </c>
      <c r="G25" s="192" t="s">
        <v>2</v>
      </c>
    </row>
    <row r="26" spans="1:7" ht="20.25" thickTop="1">
      <c r="A26" s="193"/>
      <c r="B26" s="193"/>
      <c r="C26" s="194"/>
      <c r="D26" s="194"/>
      <c r="E26" s="194"/>
      <c r="F26" s="194"/>
    </row>
    <row r="27" spans="1:7" ht="30" customHeight="1">
      <c r="A27" s="195" t="s">
        <v>73</v>
      </c>
      <c r="B27" s="152" t="s">
        <v>118</v>
      </c>
      <c r="C27" s="194"/>
      <c r="D27" s="194"/>
      <c r="E27" s="194"/>
      <c r="F27" s="194"/>
    </row>
    <row r="28" spans="1:7" ht="7.5" customHeight="1">
      <c r="B28" s="2"/>
    </row>
    <row r="29" spans="1:7" ht="30" customHeight="1">
      <c r="A29" s="152" t="s">
        <v>11</v>
      </c>
    </row>
    <row r="30" spans="1:7" ht="30" customHeight="1">
      <c r="A30" s="152" t="s">
        <v>16</v>
      </c>
    </row>
    <row r="31" spans="1:7" ht="30" customHeight="1">
      <c r="A31" s="152" t="s">
        <v>91</v>
      </c>
    </row>
    <row r="32" spans="1:7" ht="30" customHeight="1">
      <c r="A32" s="152" t="s">
        <v>92</v>
      </c>
    </row>
    <row r="33" spans="1:1" ht="30" customHeight="1">
      <c r="A33" s="152" t="s">
        <v>93</v>
      </c>
    </row>
  </sheetData>
  <sheetProtection selectLockedCells="1"/>
  <mergeCells count="15">
    <mergeCell ref="A22:B22"/>
    <mergeCell ref="A23:B23"/>
    <mergeCell ref="C25:E25"/>
    <mergeCell ref="A16:B16"/>
    <mergeCell ref="C16:D16"/>
    <mergeCell ref="F16:G16"/>
    <mergeCell ref="A21:B21"/>
    <mergeCell ref="C21:D21"/>
    <mergeCell ref="F21:G21"/>
    <mergeCell ref="A4:B4"/>
    <mergeCell ref="C4:D4"/>
    <mergeCell ref="F4:G4"/>
    <mergeCell ref="A10:B10"/>
    <mergeCell ref="C10:D10"/>
    <mergeCell ref="F10:G10"/>
  </mergeCells>
  <phoneticPr fontId="5"/>
  <printOptions horizontalCentered="1"/>
  <pageMargins left="0.19685039370078741" right="0.19685039370078741" top="0.51181102362204722" bottom="0.47244094488188981" header="0" footer="0"/>
  <pageSetup paperSize="9" scale="6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67"/>
  <sheetViews>
    <sheetView view="pageBreakPreview" zoomScale="60" zoomScaleNormal="90" workbookViewId="0">
      <selection activeCell="Q21" sqref="Q21"/>
    </sheetView>
  </sheetViews>
  <sheetFormatPr defaultColWidth="9" defaultRowHeight="18.75"/>
  <cols>
    <col min="1" max="1" width="7" style="12" customWidth="1"/>
    <col min="2" max="13" width="10.375" style="12" customWidth="1"/>
    <col min="14" max="16384" width="9" style="12"/>
  </cols>
  <sheetData>
    <row r="1" spans="1:13" ht="39.75">
      <c r="A1" s="38"/>
      <c r="B1" s="38"/>
      <c r="C1" s="612" t="s">
        <v>66</v>
      </c>
      <c r="D1" s="612"/>
      <c r="E1" s="612"/>
      <c r="F1" s="612"/>
      <c r="G1" s="612"/>
      <c r="H1" s="612"/>
      <c r="I1" s="612"/>
      <c r="J1" s="612"/>
      <c r="K1" s="612"/>
      <c r="L1" s="612"/>
      <c r="M1" s="38"/>
    </row>
    <row r="2" spans="1:13" ht="30">
      <c r="A2" s="38"/>
      <c r="B2" s="38"/>
      <c r="C2" s="613" t="s">
        <v>67</v>
      </c>
      <c r="D2" s="613"/>
      <c r="E2" s="613"/>
      <c r="F2" s="613"/>
      <c r="G2" s="613"/>
      <c r="H2" s="613"/>
      <c r="I2" s="613"/>
      <c r="J2" s="613"/>
      <c r="K2" s="613"/>
      <c r="L2" s="613"/>
      <c r="M2" s="38"/>
    </row>
    <row r="3" spans="1:13" ht="7.5" customHeight="1">
      <c r="A3" s="38"/>
      <c r="B3" s="38"/>
      <c r="C3" s="39"/>
      <c r="D3" s="38"/>
      <c r="E3" s="38"/>
      <c r="F3" s="38"/>
      <c r="G3" s="38"/>
      <c r="H3" s="38"/>
      <c r="I3" s="38"/>
      <c r="J3" s="38"/>
      <c r="K3" s="38"/>
      <c r="L3" s="38"/>
      <c r="M3" s="38"/>
    </row>
    <row r="4" spans="1:13" ht="5.25" customHeight="1">
      <c r="A4" s="38"/>
      <c r="B4" s="40"/>
      <c r="C4" s="41"/>
      <c r="D4" s="41"/>
      <c r="E4" s="41"/>
      <c r="F4" s="41"/>
      <c r="G4" s="41"/>
      <c r="H4" s="41"/>
      <c r="I4" s="41"/>
      <c r="J4" s="41"/>
      <c r="K4" s="41"/>
      <c r="L4" s="41"/>
      <c r="M4" s="42"/>
    </row>
    <row r="5" spans="1:13" ht="24.75" customHeight="1">
      <c r="A5" s="38"/>
      <c r="B5" s="43"/>
      <c r="C5" s="614" t="s">
        <v>68</v>
      </c>
      <c r="D5" s="610"/>
      <c r="E5" s="610"/>
      <c r="F5" s="610"/>
      <c r="G5" s="610"/>
      <c r="H5" s="610"/>
      <c r="I5" s="610"/>
      <c r="J5" s="610"/>
      <c r="K5" s="610"/>
      <c r="L5" s="610"/>
      <c r="M5" s="44"/>
    </row>
    <row r="6" spans="1:13" ht="24.75" customHeight="1">
      <c r="A6" s="38"/>
      <c r="B6" s="43"/>
      <c r="C6" s="610"/>
      <c r="D6" s="610"/>
      <c r="E6" s="610"/>
      <c r="F6" s="610"/>
      <c r="G6" s="610"/>
      <c r="H6" s="610"/>
      <c r="I6" s="610"/>
      <c r="J6" s="610"/>
      <c r="K6" s="610"/>
      <c r="L6" s="610"/>
      <c r="M6" s="44"/>
    </row>
    <row r="7" spans="1:13" ht="6.75" customHeight="1">
      <c r="A7" s="38"/>
      <c r="B7" s="43"/>
      <c r="C7" s="45"/>
      <c r="D7" s="45"/>
      <c r="E7" s="45"/>
      <c r="F7" s="45"/>
      <c r="G7" s="45"/>
      <c r="H7" s="45"/>
      <c r="I7" s="45"/>
      <c r="J7" s="45"/>
      <c r="K7" s="45"/>
      <c r="L7" s="45"/>
      <c r="M7" s="44"/>
    </row>
    <row r="8" spans="1:13" ht="11.25" customHeight="1">
      <c r="A8" s="38"/>
      <c r="B8" s="43"/>
      <c r="C8" s="46"/>
      <c r="D8" s="48"/>
      <c r="E8" s="48"/>
      <c r="F8" s="48"/>
      <c r="G8" s="48"/>
      <c r="H8" s="48"/>
      <c r="I8" s="48"/>
      <c r="J8" s="48"/>
      <c r="K8" s="48"/>
      <c r="L8" s="48"/>
      <c r="M8" s="49"/>
    </row>
    <row r="9" spans="1:13">
      <c r="A9" s="38"/>
      <c r="B9" s="43"/>
      <c r="C9" s="38"/>
      <c r="D9" s="38"/>
      <c r="E9" s="38"/>
      <c r="F9" s="38"/>
      <c r="G9" s="38"/>
      <c r="H9" s="38"/>
      <c r="I9" s="38"/>
      <c r="J9" s="38"/>
      <c r="K9" s="38"/>
      <c r="L9" s="38"/>
      <c r="M9" s="44"/>
    </row>
    <row r="10" spans="1:13">
      <c r="A10" s="38"/>
      <c r="B10" s="43"/>
      <c r="C10" s="38"/>
      <c r="D10" s="38"/>
      <c r="E10" s="38"/>
      <c r="F10" s="38"/>
      <c r="G10" s="38"/>
      <c r="H10" s="38"/>
      <c r="I10" s="38"/>
      <c r="J10" s="38"/>
      <c r="K10" s="38"/>
      <c r="L10" s="38"/>
      <c r="M10" s="44"/>
    </row>
    <row r="11" spans="1:13">
      <c r="A11" s="38"/>
      <c r="B11" s="43"/>
      <c r="C11" s="38"/>
      <c r="D11" s="38"/>
      <c r="E11" s="38"/>
      <c r="F11" s="38"/>
      <c r="G11" s="38"/>
      <c r="H11" s="38"/>
      <c r="I11" s="38"/>
      <c r="J11" s="38"/>
      <c r="K11" s="38"/>
      <c r="L11" s="38"/>
      <c r="M11" s="44"/>
    </row>
    <row r="12" spans="1:13">
      <c r="A12" s="38"/>
      <c r="B12" s="43"/>
      <c r="C12" s="38"/>
      <c r="D12" s="38"/>
      <c r="E12" s="38"/>
      <c r="F12" s="38"/>
      <c r="G12" s="38"/>
      <c r="H12" s="38"/>
      <c r="I12" s="38"/>
      <c r="J12" s="38"/>
      <c r="K12" s="38"/>
      <c r="L12" s="38"/>
      <c r="M12" s="44"/>
    </row>
    <row r="13" spans="1:13">
      <c r="A13" s="38"/>
      <c r="B13" s="43"/>
      <c r="C13" s="38"/>
      <c r="D13" s="38"/>
      <c r="E13" s="38"/>
      <c r="F13" s="38"/>
      <c r="G13" s="38"/>
      <c r="H13" s="38"/>
      <c r="I13" s="38"/>
      <c r="J13" s="38"/>
      <c r="K13" s="38"/>
      <c r="L13" s="38"/>
      <c r="M13" s="44"/>
    </row>
    <row r="14" spans="1:13">
      <c r="A14" s="38"/>
      <c r="B14" s="43"/>
      <c r="C14" s="38"/>
      <c r="D14" s="38"/>
      <c r="E14" s="38"/>
      <c r="F14" s="38"/>
      <c r="G14" s="38"/>
      <c r="H14" s="38"/>
      <c r="I14" s="38"/>
      <c r="J14" s="38"/>
      <c r="K14" s="38"/>
      <c r="L14" s="38"/>
      <c r="M14" s="44"/>
    </row>
    <row r="15" spans="1:13">
      <c r="A15" s="38"/>
      <c r="B15" s="43"/>
      <c r="C15" s="38"/>
      <c r="D15" s="38"/>
      <c r="E15" s="38"/>
      <c r="F15" s="38"/>
      <c r="G15" s="38"/>
      <c r="H15" s="38"/>
      <c r="I15" s="38"/>
      <c r="J15" s="38"/>
      <c r="K15" s="38"/>
      <c r="L15" s="38"/>
      <c r="M15" s="44"/>
    </row>
    <row r="16" spans="1:13">
      <c r="A16" s="38"/>
      <c r="B16" s="43"/>
      <c r="C16" s="38"/>
      <c r="D16" s="38"/>
      <c r="E16" s="38"/>
      <c r="F16" s="38"/>
      <c r="G16" s="38"/>
      <c r="H16" s="38"/>
      <c r="I16" s="38"/>
      <c r="J16" s="38"/>
      <c r="K16" s="38"/>
      <c r="L16" s="38"/>
      <c r="M16" s="44"/>
    </row>
    <row r="17" spans="1:13">
      <c r="A17" s="38"/>
      <c r="B17" s="43"/>
      <c r="C17" s="38"/>
      <c r="D17" s="38"/>
      <c r="E17" s="38"/>
      <c r="F17" s="38"/>
      <c r="G17" s="38"/>
      <c r="H17" s="38"/>
      <c r="I17" s="38"/>
      <c r="J17" s="38"/>
      <c r="K17" s="38"/>
      <c r="L17" s="38"/>
      <c r="M17" s="44"/>
    </row>
    <row r="18" spans="1:13">
      <c r="A18" s="38"/>
      <c r="B18" s="43"/>
      <c r="C18" s="38"/>
      <c r="D18" s="38"/>
      <c r="E18" s="38"/>
      <c r="F18" s="38"/>
      <c r="G18" s="38"/>
      <c r="H18" s="38"/>
      <c r="I18" s="38"/>
      <c r="J18" s="38"/>
      <c r="K18" s="38"/>
      <c r="L18" s="38"/>
      <c r="M18" s="44"/>
    </row>
    <row r="19" spans="1:13">
      <c r="A19" s="38"/>
      <c r="B19" s="43"/>
      <c r="C19" s="38"/>
      <c r="D19" s="38"/>
      <c r="E19" s="38"/>
      <c r="F19" s="38"/>
      <c r="G19" s="38"/>
      <c r="H19" s="38"/>
      <c r="I19" s="38"/>
      <c r="J19" s="38"/>
      <c r="K19" s="38"/>
      <c r="L19" s="38"/>
      <c r="M19" s="44"/>
    </row>
    <row r="20" spans="1:13">
      <c r="A20" s="38"/>
      <c r="B20" s="43"/>
      <c r="C20" s="38"/>
      <c r="D20" s="38"/>
      <c r="E20" s="38"/>
      <c r="F20" s="38"/>
      <c r="G20" s="38"/>
      <c r="H20" s="38"/>
      <c r="I20" s="38"/>
      <c r="J20" s="38"/>
      <c r="K20" s="38"/>
      <c r="L20" s="38"/>
      <c r="M20" s="44"/>
    </row>
    <row r="21" spans="1:13">
      <c r="A21" s="38"/>
      <c r="B21" s="43"/>
      <c r="C21" s="38"/>
      <c r="D21" s="38"/>
      <c r="E21" s="38"/>
      <c r="F21" s="38"/>
      <c r="G21" s="38"/>
      <c r="H21" s="38"/>
      <c r="I21" s="38"/>
      <c r="J21" s="38"/>
      <c r="K21" s="38"/>
      <c r="L21" s="38"/>
      <c r="M21" s="44"/>
    </row>
    <row r="22" spans="1:13">
      <c r="A22" s="38"/>
      <c r="B22" s="43"/>
      <c r="C22" s="38"/>
      <c r="D22" s="38"/>
      <c r="E22" s="38"/>
      <c r="F22" s="38"/>
      <c r="G22" s="38"/>
      <c r="H22" s="38"/>
      <c r="I22" s="38"/>
      <c r="J22" s="38"/>
      <c r="K22" s="38"/>
      <c r="L22" s="38"/>
      <c r="M22" s="44"/>
    </row>
    <row r="23" spans="1:13">
      <c r="A23" s="38"/>
      <c r="B23" s="43"/>
      <c r="C23" s="38"/>
      <c r="D23" s="38"/>
      <c r="E23" s="38"/>
      <c r="F23" s="38"/>
      <c r="G23" s="38"/>
      <c r="H23" s="38"/>
      <c r="I23" s="38"/>
      <c r="J23" s="38"/>
      <c r="K23" s="38"/>
      <c r="L23" s="38"/>
      <c r="M23" s="44"/>
    </row>
    <row r="24" spans="1:13">
      <c r="A24" s="38"/>
      <c r="B24" s="43"/>
      <c r="C24" s="38"/>
      <c r="D24" s="38"/>
      <c r="E24" s="38"/>
      <c r="F24" s="38"/>
      <c r="G24" s="38"/>
      <c r="H24" s="38"/>
      <c r="I24" s="38"/>
      <c r="J24" s="38"/>
      <c r="K24" s="38"/>
      <c r="L24" s="38"/>
      <c r="M24" s="44"/>
    </row>
    <row r="25" spans="1:13">
      <c r="A25" s="38"/>
      <c r="B25" s="43"/>
      <c r="C25" s="38"/>
      <c r="D25" s="38"/>
      <c r="E25" s="38"/>
      <c r="F25" s="38"/>
      <c r="G25" s="38"/>
      <c r="H25" s="38"/>
      <c r="I25" s="38"/>
      <c r="J25" s="38"/>
      <c r="K25" s="38"/>
      <c r="L25" s="38"/>
      <c r="M25" s="44"/>
    </row>
    <row r="26" spans="1:13">
      <c r="A26" s="38"/>
      <c r="B26" s="51"/>
      <c r="C26" s="52"/>
      <c r="D26" s="52"/>
      <c r="E26" s="52"/>
      <c r="F26" s="52"/>
      <c r="G26" s="52"/>
      <c r="H26" s="52"/>
      <c r="I26" s="52"/>
      <c r="J26" s="52"/>
      <c r="K26" s="52"/>
      <c r="L26" s="52"/>
      <c r="M26" s="53"/>
    </row>
    <row r="27" spans="1:13">
      <c r="A27" s="38"/>
      <c r="B27" s="38"/>
      <c r="C27" s="38"/>
      <c r="D27" s="38"/>
      <c r="E27" s="38"/>
      <c r="F27" s="38"/>
      <c r="G27" s="38"/>
      <c r="H27" s="38"/>
      <c r="I27" s="38"/>
      <c r="J27" s="38"/>
      <c r="K27" s="38"/>
      <c r="L27" s="38"/>
      <c r="M27" s="38"/>
    </row>
    <row r="28" spans="1:13" ht="5.25" customHeight="1">
      <c r="A28" s="38"/>
      <c r="B28" s="40"/>
      <c r="C28" s="41"/>
      <c r="D28" s="41"/>
      <c r="E28" s="41"/>
      <c r="F28" s="41"/>
      <c r="G28" s="41"/>
      <c r="H28" s="41"/>
      <c r="I28" s="41"/>
      <c r="J28" s="41"/>
      <c r="K28" s="41"/>
      <c r="L28" s="41"/>
      <c r="M28" s="42"/>
    </row>
    <row r="29" spans="1:13" ht="24.75" customHeight="1">
      <c r="A29" s="38"/>
      <c r="B29" s="43"/>
      <c r="C29" s="614" t="s">
        <v>69</v>
      </c>
      <c r="D29" s="615"/>
      <c r="E29" s="615"/>
      <c r="F29" s="615"/>
      <c r="G29" s="615"/>
      <c r="H29" s="615"/>
      <c r="I29" s="615"/>
      <c r="J29" s="615"/>
      <c r="K29" s="615"/>
      <c r="L29" s="615"/>
      <c r="M29" s="44"/>
    </row>
    <row r="30" spans="1:13" ht="24.75" customHeight="1">
      <c r="A30" s="38"/>
      <c r="B30" s="43"/>
      <c r="C30" s="615"/>
      <c r="D30" s="615"/>
      <c r="E30" s="615"/>
      <c r="F30" s="615"/>
      <c r="G30" s="615"/>
      <c r="H30" s="615"/>
      <c r="I30" s="615"/>
      <c r="J30" s="615"/>
      <c r="K30" s="615"/>
      <c r="L30" s="615"/>
      <c r="M30" s="44"/>
    </row>
    <row r="31" spans="1:13" ht="6.75" customHeight="1">
      <c r="A31" s="38"/>
      <c r="B31" s="43"/>
      <c r="C31" s="45"/>
      <c r="D31" s="45"/>
      <c r="E31" s="45"/>
      <c r="F31" s="45"/>
      <c r="G31" s="45"/>
      <c r="H31" s="45"/>
      <c r="I31" s="45"/>
      <c r="J31" s="45"/>
      <c r="K31" s="45"/>
      <c r="L31" s="45"/>
      <c r="M31" s="44"/>
    </row>
    <row r="32" spans="1:13" ht="30">
      <c r="A32" s="38"/>
      <c r="B32" s="43"/>
      <c r="C32" s="38"/>
      <c r="D32" s="47"/>
      <c r="E32" s="38"/>
      <c r="F32" s="47"/>
      <c r="G32" s="47"/>
      <c r="H32" s="47"/>
      <c r="I32" s="47"/>
      <c r="J32" s="47"/>
      <c r="K32" s="47"/>
      <c r="L32" s="47"/>
      <c r="M32" s="44"/>
    </row>
    <row r="33" spans="1:13" ht="30" customHeight="1">
      <c r="A33" s="38"/>
      <c r="B33" s="43"/>
      <c r="C33" s="38"/>
      <c r="D33" s="38"/>
      <c r="E33" s="46"/>
      <c r="F33" s="48"/>
      <c r="G33" s="48"/>
      <c r="H33" s="48"/>
      <c r="I33" s="48"/>
      <c r="J33" s="48"/>
      <c r="K33" s="48"/>
      <c r="L33" s="48"/>
      <c r="M33" s="49"/>
    </row>
    <row r="34" spans="1:13" ht="30" customHeight="1">
      <c r="A34" s="38"/>
      <c r="B34" s="43"/>
      <c r="C34" s="38"/>
      <c r="D34" s="38"/>
      <c r="E34" s="46"/>
      <c r="F34" s="48"/>
      <c r="G34" s="48"/>
      <c r="H34" s="48"/>
      <c r="I34" s="48"/>
      <c r="J34" s="48"/>
      <c r="K34" s="48"/>
      <c r="L34" s="48"/>
      <c r="M34" s="49"/>
    </row>
    <row r="35" spans="1:13" ht="11.25" customHeight="1">
      <c r="A35" s="38"/>
      <c r="B35" s="43"/>
      <c r="C35" s="46"/>
      <c r="D35" s="48"/>
      <c r="E35" s="48"/>
      <c r="F35" s="48"/>
      <c r="G35" s="48"/>
      <c r="H35" s="48"/>
      <c r="I35" s="48"/>
      <c r="J35" s="48"/>
      <c r="K35" s="48"/>
      <c r="L35" s="48"/>
      <c r="M35" s="49"/>
    </row>
    <row r="36" spans="1:13" ht="15" customHeight="1">
      <c r="A36" s="38"/>
      <c r="B36" s="43"/>
      <c r="C36" s="47"/>
      <c r="D36" s="47"/>
      <c r="E36" s="47"/>
      <c r="F36" s="47"/>
      <c r="G36" s="47"/>
      <c r="H36" s="47"/>
      <c r="I36" s="47"/>
      <c r="J36" s="47"/>
      <c r="K36" s="47"/>
      <c r="L36" s="47"/>
      <c r="M36" s="44"/>
    </row>
    <row r="37" spans="1:13" ht="14.25" customHeight="1">
      <c r="A37" s="38"/>
      <c r="B37" s="43"/>
      <c r="C37" s="38"/>
      <c r="D37" s="38"/>
      <c r="E37" s="38"/>
      <c r="F37" s="38"/>
      <c r="G37" s="38"/>
      <c r="H37" s="38"/>
      <c r="I37" s="38"/>
      <c r="J37" s="38"/>
      <c r="K37" s="38"/>
      <c r="L37" s="38"/>
      <c r="M37" s="44"/>
    </row>
    <row r="38" spans="1:13">
      <c r="A38" s="38"/>
      <c r="B38" s="43"/>
      <c r="C38" s="38"/>
      <c r="D38" s="38"/>
      <c r="E38" s="38"/>
      <c r="F38" s="38"/>
      <c r="G38" s="38"/>
      <c r="H38" s="38"/>
      <c r="I38" s="38"/>
      <c r="J38" s="38"/>
      <c r="K38" s="38"/>
      <c r="L38" s="38"/>
      <c r="M38" s="44"/>
    </row>
    <row r="39" spans="1:13" ht="19.5">
      <c r="A39" s="38"/>
      <c r="B39" s="43"/>
      <c r="C39" s="38"/>
      <c r="D39" s="38"/>
      <c r="E39" s="38"/>
      <c r="F39" s="54"/>
      <c r="G39" s="38"/>
      <c r="H39" s="38"/>
      <c r="I39" s="38"/>
      <c r="J39" s="38"/>
      <c r="K39" s="38"/>
      <c r="L39" s="38"/>
      <c r="M39" s="44"/>
    </row>
    <row r="40" spans="1:13" ht="19.5">
      <c r="A40" s="38"/>
      <c r="B40" s="43"/>
      <c r="C40" s="38"/>
      <c r="D40" s="38"/>
      <c r="E40" s="38"/>
      <c r="F40" s="54"/>
      <c r="G40" s="38"/>
      <c r="H40" s="38"/>
      <c r="I40" s="38"/>
      <c r="J40" s="38"/>
      <c r="K40" s="38"/>
      <c r="L40" s="38"/>
      <c r="M40" s="44"/>
    </row>
    <row r="41" spans="1:13" ht="19.5">
      <c r="A41" s="38"/>
      <c r="B41" s="43"/>
      <c r="C41" s="38"/>
      <c r="D41" s="38"/>
      <c r="E41" s="38"/>
      <c r="F41" s="54"/>
      <c r="G41" s="38"/>
      <c r="H41" s="38"/>
      <c r="I41" s="38"/>
      <c r="J41" s="38"/>
      <c r="K41" s="38"/>
      <c r="L41" s="38"/>
      <c r="M41" s="44"/>
    </row>
    <row r="42" spans="1:13" ht="19.5">
      <c r="A42" s="38"/>
      <c r="B42" s="43"/>
      <c r="C42" s="38"/>
      <c r="D42" s="38"/>
      <c r="E42" s="38"/>
      <c r="F42" s="54"/>
      <c r="G42" s="38"/>
      <c r="H42" s="38"/>
      <c r="I42" s="38"/>
      <c r="J42" s="38"/>
      <c r="K42" s="38"/>
      <c r="L42" s="38"/>
      <c r="M42" s="44"/>
    </row>
    <row r="43" spans="1:13" ht="19.5">
      <c r="A43" s="38"/>
      <c r="B43" s="43"/>
      <c r="C43" s="38"/>
      <c r="D43" s="38"/>
      <c r="E43" s="38"/>
      <c r="F43" s="54"/>
      <c r="G43" s="38"/>
      <c r="H43" s="38"/>
      <c r="I43" s="38"/>
      <c r="J43" s="38"/>
      <c r="K43" s="38"/>
      <c r="L43" s="38"/>
      <c r="M43" s="44"/>
    </row>
    <row r="44" spans="1:13" ht="19.5">
      <c r="A44" s="38"/>
      <c r="B44" s="43"/>
      <c r="C44" s="38"/>
      <c r="D44" s="38"/>
      <c r="E44" s="38"/>
      <c r="F44" s="54"/>
      <c r="G44" s="38"/>
      <c r="H44" s="38"/>
      <c r="I44" s="38"/>
      <c r="J44" s="38"/>
      <c r="K44" s="38"/>
      <c r="L44" s="38"/>
      <c r="M44" s="44"/>
    </row>
    <row r="45" spans="1:13" ht="19.5">
      <c r="A45" s="38"/>
      <c r="B45" s="43"/>
      <c r="C45" s="38"/>
      <c r="D45" s="38"/>
      <c r="E45" s="38"/>
      <c r="F45" s="54"/>
      <c r="G45" s="38"/>
      <c r="H45" s="38"/>
      <c r="I45" s="38"/>
      <c r="J45" s="38"/>
      <c r="K45" s="38"/>
      <c r="L45" s="38"/>
      <c r="M45" s="44"/>
    </row>
    <row r="46" spans="1:13" ht="19.5">
      <c r="A46" s="38"/>
      <c r="B46" s="43"/>
      <c r="C46" s="38"/>
      <c r="D46" s="38"/>
      <c r="E46" s="38"/>
      <c r="F46" s="54"/>
      <c r="G46" s="38"/>
      <c r="H46" s="38"/>
      <c r="I46" s="38"/>
      <c r="J46" s="38"/>
      <c r="K46" s="38"/>
      <c r="L46" s="38"/>
      <c r="M46" s="44"/>
    </row>
    <row r="47" spans="1:13">
      <c r="A47" s="38"/>
      <c r="B47" s="43"/>
      <c r="C47" s="38"/>
      <c r="D47" s="38"/>
      <c r="E47" s="38"/>
      <c r="F47" s="38"/>
      <c r="G47" s="38"/>
      <c r="H47" s="38"/>
      <c r="I47" s="38"/>
      <c r="J47" s="38"/>
      <c r="K47" s="38"/>
      <c r="L47" s="38"/>
      <c r="M47" s="44"/>
    </row>
    <row r="48" spans="1:13">
      <c r="A48" s="38"/>
      <c r="B48" s="43"/>
      <c r="C48" s="38"/>
      <c r="D48" s="38"/>
      <c r="E48" s="38"/>
      <c r="F48" s="38"/>
      <c r="G48" s="38"/>
      <c r="H48" s="38"/>
      <c r="I48" s="38"/>
      <c r="J48" s="38"/>
      <c r="K48" s="38"/>
      <c r="L48" s="38"/>
      <c r="M48" s="44"/>
    </row>
    <row r="49" spans="1:13">
      <c r="A49" s="38"/>
      <c r="B49" s="43"/>
      <c r="C49" s="38"/>
      <c r="D49" s="38"/>
      <c r="E49" s="38"/>
      <c r="F49" s="38"/>
      <c r="G49" s="38"/>
      <c r="H49" s="38"/>
      <c r="I49" s="38"/>
      <c r="J49" s="38"/>
      <c r="K49" s="38"/>
      <c r="L49" s="38"/>
      <c r="M49" s="44"/>
    </row>
    <row r="50" spans="1:13">
      <c r="A50" s="38"/>
      <c r="B50" s="43"/>
      <c r="C50" s="38"/>
      <c r="D50" s="38"/>
      <c r="E50" s="38"/>
      <c r="F50" s="38"/>
      <c r="G50" s="38"/>
      <c r="H50" s="38"/>
      <c r="I50" s="38"/>
      <c r="J50" s="38"/>
      <c r="K50" s="38"/>
      <c r="L50" s="38"/>
      <c r="M50" s="44"/>
    </row>
    <row r="51" spans="1:13">
      <c r="A51" s="38"/>
      <c r="B51" s="43"/>
      <c r="C51" s="38"/>
      <c r="D51" s="38"/>
      <c r="E51" s="38"/>
      <c r="F51" s="38"/>
      <c r="G51" s="38"/>
      <c r="H51" s="38"/>
      <c r="I51" s="38"/>
      <c r="J51" s="38"/>
      <c r="K51" s="38"/>
      <c r="L51" s="38"/>
      <c r="M51" s="44"/>
    </row>
    <row r="52" spans="1:13">
      <c r="A52" s="38"/>
      <c r="B52" s="43"/>
      <c r="C52" s="38"/>
      <c r="D52" s="38"/>
      <c r="E52" s="38"/>
      <c r="F52" s="38"/>
      <c r="G52" s="38"/>
      <c r="H52" s="38"/>
      <c r="I52" s="38"/>
      <c r="J52" s="38"/>
      <c r="K52" s="38"/>
      <c r="L52" s="38"/>
      <c r="M52" s="44"/>
    </row>
    <row r="53" spans="1:13">
      <c r="A53" s="38"/>
      <c r="B53" s="43"/>
      <c r="C53" s="38"/>
      <c r="D53" s="38"/>
      <c r="E53" s="38"/>
      <c r="F53" s="38"/>
      <c r="G53" s="38"/>
      <c r="H53" s="38"/>
      <c r="I53" s="38"/>
      <c r="J53" s="38"/>
      <c r="K53" s="38"/>
      <c r="L53" s="38"/>
      <c r="M53" s="44"/>
    </row>
    <row r="54" spans="1:13">
      <c r="A54" s="38"/>
      <c r="B54" s="43"/>
      <c r="C54" s="38"/>
      <c r="D54" s="38"/>
      <c r="E54" s="38"/>
      <c r="F54" s="38"/>
      <c r="G54" s="38"/>
      <c r="H54" s="38"/>
      <c r="I54" s="38"/>
      <c r="J54" s="38"/>
      <c r="K54" s="38"/>
      <c r="L54" s="38"/>
      <c r="M54" s="44"/>
    </row>
    <row r="55" spans="1:13">
      <c r="A55" s="38"/>
      <c r="B55" s="43"/>
      <c r="C55" s="38"/>
      <c r="D55" s="38"/>
      <c r="E55" s="38"/>
      <c r="F55" s="38"/>
      <c r="G55" s="38"/>
      <c r="H55" s="38"/>
      <c r="I55" s="38"/>
      <c r="J55" s="38"/>
      <c r="K55" s="38"/>
      <c r="L55" s="38"/>
      <c r="M55" s="44"/>
    </row>
    <row r="56" spans="1:13">
      <c r="A56" s="38"/>
      <c r="B56" s="43"/>
      <c r="C56" s="38"/>
      <c r="D56" s="38"/>
      <c r="E56" s="38"/>
      <c r="F56" s="38"/>
      <c r="G56" s="38"/>
      <c r="H56" s="38"/>
      <c r="I56" s="38"/>
      <c r="J56" s="38"/>
      <c r="K56" s="38"/>
      <c r="L56" s="38"/>
      <c r="M56" s="44"/>
    </row>
    <row r="57" spans="1:13">
      <c r="A57" s="38"/>
      <c r="B57" s="43"/>
      <c r="C57" s="38"/>
      <c r="D57" s="38"/>
      <c r="E57" s="38"/>
      <c r="F57" s="38"/>
      <c r="G57" s="38"/>
      <c r="H57" s="38"/>
      <c r="I57" s="38"/>
      <c r="J57" s="38"/>
      <c r="K57" s="38"/>
      <c r="L57" s="38"/>
      <c r="M57" s="44"/>
    </row>
    <row r="58" spans="1:13">
      <c r="A58" s="38"/>
      <c r="B58" s="43"/>
      <c r="C58" s="38"/>
      <c r="D58" s="38"/>
      <c r="E58" s="38"/>
      <c r="F58" s="38"/>
      <c r="G58" s="38"/>
      <c r="H58" s="38"/>
      <c r="I58" s="38"/>
      <c r="J58" s="38"/>
      <c r="K58" s="38"/>
      <c r="L58" s="38"/>
      <c r="M58" s="44"/>
    </row>
    <row r="59" spans="1:13">
      <c r="A59" s="38"/>
      <c r="B59" s="43"/>
      <c r="C59" s="38"/>
      <c r="D59" s="38"/>
      <c r="E59" s="38"/>
      <c r="F59" s="38"/>
      <c r="G59" s="38"/>
      <c r="H59" s="38"/>
      <c r="I59" s="38"/>
      <c r="J59" s="38"/>
      <c r="K59" s="38"/>
      <c r="L59" s="38"/>
      <c r="M59" s="44"/>
    </row>
    <row r="60" spans="1:13">
      <c r="A60" s="38"/>
      <c r="B60" s="43"/>
      <c r="C60" s="38"/>
      <c r="D60" s="38"/>
      <c r="E60" s="38"/>
      <c r="F60" s="38"/>
      <c r="G60" s="38"/>
      <c r="H60" s="38"/>
      <c r="I60" s="38"/>
      <c r="J60" s="38"/>
      <c r="K60" s="38"/>
      <c r="L60" s="38"/>
      <c r="M60" s="44"/>
    </row>
    <row r="61" spans="1:13">
      <c r="A61" s="38"/>
      <c r="B61" s="43"/>
      <c r="C61" s="38"/>
      <c r="D61" s="38"/>
      <c r="E61" s="38"/>
      <c r="F61" s="38"/>
      <c r="G61" s="38"/>
      <c r="H61" s="38"/>
      <c r="I61" s="38"/>
      <c r="J61" s="38"/>
      <c r="K61" s="38"/>
      <c r="L61" s="38"/>
      <c r="M61" s="44"/>
    </row>
    <row r="62" spans="1:13" ht="25.5">
      <c r="A62" s="38"/>
      <c r="B62" s="43"/>
      <c r="C62" s="38"/>
      <c r="D62" s="38"/>
      <c r="E62" s="38"/>
      <c r="F62" s="38"/>
      <c r="G62" s="38"/>
      <c r="H62" s="38"/>
      <c r="I62" s="38"/>
      <c r="J62" s="616"/>
      <c r="K62" s="616"/>
      <c r="L62" s="38"/>
      <c r="M62" s="44"/>
    </row>
    <row r="63" spans="1:13" ht="25.5">
      <c r="A63" s="38"/>
      <c r="B63" s="43"/>
      <c r="C63" s="38"/>
      <c r="D63" s="38"/>
      <c r="E63" s="50"/>
      <c r="F63" s="38"/>
      <c r="G63" s="38"/>
      <c r="H63" s="38"/>
      <c r="I63" s="38"/>
      <c r="J63" s="38"/>
      <c r="K63" s="38"/>
      <c r="L63" s="38"/>
      <c r="M63" s="44"/>
    </row>
    <row r="64" spans="1:13">
      <c r="A64" s="38"/>
      <c r="B64" s="43"/>
      <c r="C64" s="38"/>
      <c r="D64" s="38"/>
      <c r="E64" s="38"/>
      <c r="F64" s="38"/>
      <c r="G64" s="38"/>
      <c r="H64" s="38"/>
      <c r="I64" s="38"/>
      <c r="J64" s="38"/>
      <c r="K64" s="38"/>
      <c r="L64" s="38"/>
      <c r="M64" s="44"/>
    </row>
    <row r="65" spans="1:13">
      <c r="A65" s="38"/>
      <c r="B65" s="43"/>
      <c r="C65" s="38"/>
      <c r="D65" s="38"/>
      <c r="E65" s="38"/>
      <c r="F65" s="38"/>
      <c r="G65" s="38"/>
      <c r="H65" s="38"/>
      <c r="I65" s="38"/>
      <c r="J65" s="38"/>
      <c r="K65" s="38"/>
      <c r="L65" s="38"/>
      <c r="M65" s="44"/>
    </row>
    <row r="66" spans="1:13">
      <c r="A66" s="38"/>
      <c r="B66" s="43"/>
      <c r="C66" s="38"/>
      <c r="D66" s="38"/>
      <c r="E66" s="38"/>
      <c r="F66" s="38"/>
      <c r="G66" s="38"/>
      <c r="H66" s="38"/>
      <c r="I66" s="38"/>
      <c r="J66" s="38"/>
      <c r="K66" s="38"/>
      <c r="L66" s="38"/>
      <c r="M66" s="44"/>
    </row>
    <row r="67" spans="1:13">
      <c r="A67" s="38"/>
      <c r="B67" s="51"/>
      <c r="C67" s="52"/>
      <c r="D67" s="52"/>
      <c r="E67" s="52"/>
      <c r="F67" s="52"/>
      <c r="G67" s="52"/>
      <c r="H67" s="52"/>
      <c r="I67" s="52"/>
      <c r="J67" s="52"/>
      <c r="K67" s="52"/>
      <c r="L67" s="52"/>
      <c r="M67" s="53"/>
    </row>
  </sheetData>
  <sheetProtection selectLockedCells="1" selectUnlockedCells="1"/>
  <mergeCells count="5">
    <mergeCell ref="C1:L1"/>
    <mergeCell ref="C2:L2"/>
    <mergeCell ref="C5:L6"/>
    <mergeCell ref="C29:L30"/>
    <mergeCell ref="J62:K62"/>
  </mergeCells>
  <phoneticPr fontId="5"/>
  <printOptions horizontalCentered="1"/>
  <pageMargins left="0.19685039370078741" right="0.19685039370078741" top="0.51181102362204722" bottom="0.47244094488188981" header="0" footer="0"/>
  <pageSetup paperSize="9" scale="6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3"/>
  <sheetViews>
    <sheetView view="pageBreakPreview" topLeftCell="A10" zoomScale="70" zoomScaleNormal="70" zoomScaleSheetLayoutView="70" workbookViewId="0">
      <selection activeCell="C17" sqref="C17"/>
    </sheetView>
  </sheetViews>
  <sheetFormatPr defaultColWidth="9" defaultRowHeight="18.75"/>
  <cols>
    <col min="1" max="2" width="13.5" style="201" customWidth="1"/>
    <col min="3" max="3" width="11.375" style="201" customWidth="1"/>
    <col min="4" max="4" width="3.375" style="201" bestFit="1" customWidth="1"/>
    <col min="5" max="5" width="12.625" style="222" hidden="1" customWidth="1"/>
    <col min="6" max="6" width="3.375" style="222" hidden="1" customWidth="1"/>
    <col min="7" max="7" width="30.875" style="201" customWidth="1"/>
    <col min="8" max="8" width="32.75" style="201" customWidth="1"/>
    <col min="9" max="16384" width="9" style="201"/>
  </cols>
  <sheetData>
    <row r="1" spans="1:8" ht="27" customHeight="1">
      <c r="A1" s="198" t="s">
        <v>99</v>
      </c>
    </row>
    <row r="2" spans="1:8" ht="22.5" customHeight="1">
      <c r="A2" s="234"/>
      <c r="B2" s="234"/>
    </row>
    <row r="3" spans="1:8" ht="34.5" customHeight="1">
      <c r="A3" s="401" t="s">
        <v>119</v>
      </c>
      <c r="B3" s="401"/>
      <c r="C3" s="401"/>
      <c r="D3" s="401"/>
      <c r="E3" s="401"/>
      <c r="F3" s="401"/>
      <c r="G3" s="401"/>
      <c r="H3" s="401"/>
    </row>
    <row r="4" spans="1:8" ht="12.75" customHeight="1" thickBot="1">
      <c r="A4" s="235"/>
      <c r="B4" s="236"/>
      <c r="C4" s="236"/>
      <c r="D4" s="236"/>
      <c r="E4" s="237"/>
      <c r="F4" s="237"/>
      <c r="G4" s="236"/>
      <c r="H4" s="236"/>
    </row>
    <row r="5" spans="1:8" s="209" customFormat="1" ht="25.5" customHeight="1">
      <c r="A5" s="238" t="s">
        <v>30</v>
      </c>
      <c r="B5" s="239" t="s">
        <v>37</v>
      </c>
      <c r="C5" s="402" t="s">
        <v>71</v>
      </c>
      <c r="D5" s="403"/>
      <c r="E5" s="404" t="s">
        <v>393</v>
      </c>
      <c r="F5" s="405"/>
      <c r="G5" s="240" t="s">
        <v>36</v>
      </c>
      <c r="H5" s="241" t="s">
        <v>70</v>
      </c>
    </row>
    <row r="6" spans="1:8" ht="54.95" customHeight="1">
      <c r="A6" s="242" t="s">
        <v>20</v>
      </c>
      <c r="B6" s="243" t="s">
        <v>144</v>
      </c>
      <c r="C6" s="244" t="s">
        <v>550</v>
      </c>
      <c r="D6" s="245" t="s">
        <v>72</v>
      </c>
      <c r="E6" s="246" t="s">
        <v>397</v>
      </c>
      <c r="F6" s="247" t="s">
        <v>72</v>
      </c>
      <c r="G6" s="248" t="s">
        <v>158</v>
      </c>
      <c r="H6" s="249" t="s">
        <v>154</v>
      </c>
    </row>
    <row r="7" spans="1:8" ht="54.95" customHeight="1">
      <c r="A7" s="250" t="s">
        <v>21</v>
      </c>
      <c r="B7" s="251" t="s">
        <v>145</v>
      </c>
      <c r="C7" s="252" t="s">
        <v>185</v>
      </c>
      <c r="D7" s="245" t="s">
        <v>72</v>
      </c>
      <c r="E7" s="246" t="s">
        <v>401</v>
      </c>
      <c r="F7" s="253" t="s">
        <v>72</v>
      </c>
      <c r="G7" s="254" t="s">
        <v>159</v>
      </c>
      <c r="H7" s="249" t="s">
        <v>155</v>
      </c>
    </row>
    <row r="8" spans="1:8" ht="54.95" customHeight="1">
      <c r="A8" s="250" t="s">
        <v>22</v>
      </c>
      <c r="B8" s="255" t="s">
        <v>146</v>
      </c>
      <c r="C8" s="244" t="s">
        <v>551</v>
      </c>
      <c r="D8" s="245" t="s">
        <v>72</v>
      </c>
      <c r="E8" s="246" t="s">
        <v>402</v>
      </c>
      <c r="F8" s="253" t="s">
        <v>72</v>
      </c>
      <c r="G8" s="254" t="s">
        <v>158</v>
      </c>
      <c r="H8" s="249" t="s">
        <v>155</v>
      </c>
    </row>
    <row r="9" spans="1:8" ht="54.95" customHeight="1">
      <c r="A9" s="250" t="s">
        <v>23</v>
      </c>
      <c r="B9" s="256" t="s">
        <v>147</v>
      </c>
      <c r="C9" s="244" t="s">
        <v>186</v>
      </c>
      <c r="D9" s="245" t="s">
        <v>72</v>
      </c>
      <c r="E9" s="246" t="s">
        <v>398</v>
      </c>
      <c r="F9" s="253" t="s">
        <v>72</v>
      </c>
      <c r="G9" s="254" t="s">
        <v>160</v>
      </c>
      <c r="H9" s="257" t="s">
        <v>156</v>
      </c>
    </row>
    <row r="10" spans="1:8" ht="54.95" customHeight="1">
      <c r="A10" s="250" t="s">
        <v>24</v>
      </c>
      <c r="B10" s="256" t="s">
        <v>148</v>
      </c>
      <c r="C10" s="244" t="s">
        <v>210</v>
      </c>
      <c r="D10" s="245" t="s">
        <v>72</v>
      </c>
      <c r="E10" s="246" t="s">
        <v>394</v>
      </c>
      <c r="F10" s="253" t="s">
        <v>72</v>
      </c>
      <c r="G10" s="254" t="s">
        <v>161</v>
      </c>
      <c r="H10" s="258" t="s">
        <v>157</v>
      </c>
    </row>
    <row r="11" spans="1:8" ht="54.95" customHeight="1">
      <c r="A11" s="250" t="s">
        <v>25</v>
      </c>
      <c r="B11" s="256" t="s">
        <v>149</v>
      </c>
      <c r="C11" s="244" t="s">
        <v>273</v>
      </c>
      <c r="D11" s="245" t="s">
        <v>72</v>
      </c>
      <c r="E11" s="246"/>
      <c r="F11" s="253" t="s">
        <v>72</v>
      </c>
      <c r="G11" s="254" t="s">
        <v>160</v>
      </c>
      <c r="H11" s="258" t="s">
        <v>154</v>
      </c>
    </row>
    <row r="12" spans="1:8" ht="54.95" customHeight="1">
      <c r="A12" s="250" t="s">
        <v>26</v>
      </c>
      <c r="B12" s="256" t="s">
        <v>150</v>
      </c>
      <c r="C12" s="244" t="s">
        <v>274</v>
      </c>
      <c r="D12" s="245" t="s">
        <v>72</v>
      </c>
      <c r="E12" s="246"/>
      <c r="F12" s="253" t="s">
        <v>72</v>
      </c>
      <c r="G12" s="254" t="s">
        <v>160</v>
      </c>
      <c r="H12" s="258" t="s">
        <v>155</v>
      </c>
    </row>
    <row r="13" spans="1:8" ht="54.95" customHeight="1">
      <c r="A13" s="250" t="s">
        <v>27</v>
      </c>
      <c r="B13" s="256" t="s">
        <v>151</v>
      </c>
      <c r="C13" s="244" t="s">
        <v>275</v>
      </c>
      <c r="D13" s="245" t="s">
        <v>72</v>
      </c>
      <c r="E13" s="246"/>
      <c r="F13" s="253" t="s">
        <v>72</v>
      </c>
      <c r="G13" s="254" t="s">
        <v>160</v>
      </c>
      <c r="H13" s="258" t="s">
        <v>155</v>
      </c>
    </row>
    <row r="14" spans="1:8" ht="54.95" customHeight="1">
      <c r="A14" s="250" t="s">
        <v>28</v>
      </c>
      <c r="B14" s="256" t="s">
        <v>152</v>
      </c>
      <c r="C14" s="244" t="s">
        <v>276</v>
      </c>
      <c r="D14" s="245" t="s">
        <v>72</v>
      </c>
      <c r="E14" s="246" t="s">
        <v>403</v>
      </c>
      <c r="F14" s="253" t="s">
        <v>72</v>
      </c>
      <c r="G14" s="254" t="s">
        <v>160</v>
      </c>
      <c r="H14" s="258" t="s">
        <v>156</v>
      </c>
    </row>
    <row r="15" spans="1:8" ht="54.95" customHeight="1">
      <c r="A15" s="259" t="s">
        <v>515</v>
      </c>
      <c r="B15" s="260" t="s">
        <v>359</v>
      </c>
      <c r="C15" s="252" t="s">
        <v>552</v>
      </c>
      <c r="D15" s="245" t="s">
        <v>72</v>
      </c>
      <c r="E15" s="246" t="s">
        <v>399</v>
      </c>
      <c r="F15" s="253" t="s">
        <v>72</v>
      </c>
      <c r="G15" s="254" t="s">
        <v>360</v>
      </c>
      <c r="H15" s="257" t="s">
        <v>361</v>
      </c>
    </row>
    <row r="16" spans="1:8" ht="54.95" customHeight="1">
      <c r="A16" s="259" t="s">
        <v>516</v>
      </c>
      <c r="B16" s="260" t="s">
        <v>395</v>
      </c>
      <c r="C16" s="252">
        <v>14</v>
      </c>
      <c r="D16" s="245" t="s">
        <v>72</v>
      </c>
      <c r="E16" s="261" t="s">
        <v>400</v>
      </c>
      <c r="F16" s="253" t="s">
        <v>72</v>
      </c>
      <c r="G16" s="254" t="s">
        <v>160</v>
      </c>
      <c r="H16" s="258" t="s">
        <v>155</v>
      </c>
    </row>
    <row r="17" spans="1:14" ht="54.95" customHeight="1" thickBot="1">
      <c r="A17" s="262" t="s">
        <v>517</v>
      </c>
      <c r="B17" s="263" t="s">
        <v>153</v>
      </c>
      <c r="C17" s="264" t="s">
        <v>396</v>
      </c>
      <c r="D17" s="265" t="s">
        <v>72</v>
      </c>
      <c r="E17" s="266"/>
      <c r="F17" s="267" t="s">
        <v>72</v>
      </c>
      <c r="G17" s="268" t="s">
        <v>160</v>
      </c>
      <c r="H17" s="269" t="s">
        <v>155</v>
      </c>
    </row>
    <row r="18" spans="1:14" ht="47.1" customHeight="1">
      <c r="A18" s="406" t="s">
        <v>497</v>
      </c>
      <c r="B18" s="406"/>
      <c r="C18" s="406"/>
      <c r="D18" s="406"/>
      <c r="E18" s="406"/>
      <c r="F18" s="406"/>
      <c r="G18" s="406"/>
      <c r="H18" s="406"/>
      <c r="I18" s="406"/>
      <c r="J18" s="406"/>
      <c r="K18" s="406"/>
      <c r="L18" s="406"/>
      <c r="M18" s="406"/>
      <c r="N18" s="406"/>
    </row>
    <row r="19" spans="1:14" ht="40.5" customHeight="1"/>
    <row r="20" spans="1:14" ht="40.5" customHeight="1"/>
    <row r="21" spans="1:14" ht="40.5" customHeight="1"/>
    <row r="22" spans="1:14" ht="40.5" customHeight="1"/>
    <row r="23" spans="1:14" ht="40.5" customHeight="1"/>
    <row r="24" spans="1:14" ht="40.5" customHeight="1"/>
    <row r="25" spans="1:14" ht="40.5" customHeight="1"/>
    <row r="26" spans="1:14" ht="40.5" customHeight="1"/>
    <row r="27" spans="1:14" ht="40.5" customHeight="1"/>
    <row r="28" spans="1:14" ht="40.5" customHeight="1"/>
    <row r="29" spans="1:14" ht="40.5" customHeight="1"/>
    <row r="30" spans="1:14" ht="40.5" customHeight="1"/>
    <row r="31" spans="1:14" ht="40.5" customHeight="1"/>
    <row r="32" spans="1:14" ht="40.5" customHeight="1"/>
    <row r="33" ht="40.5" customHeight="1"/>
  </sheetData>
  <sheetProtection selectLockedCells="1"/>
  <protectedRanges>
    <protectedRange sqref="C6:D14 G6:H14" name="範囲1"/>
    <protectedRange sqref="E6:F14" name="範囲1_4"/>
    <protectedRange sqref="C15:H17" name="範囲1_8"/>
  </protectedRanges>
  <mergeCells count="4">
    <mergeCell ref="A3:H3"/>
    <mergeCell ref="C5:D5"/>
    <mergeCell ref="E5:F5"/>
    <mergeCell ref="A18:N18"/>
  </mergeCells>
  <phoneticPr fontId="5"/>
  <pageMargins left="0.19685039370078741" right="0.19685039370078741" top="0.51181102362204722" bottom="0.47244094488188981" header="0" footer="0"/>
  <pageSetup paperSize="9" scale="9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autoPageBreaks="0" fitToPage="1"/>
  </sheetPr>
  <dimension ref="A1:R34"/>
  <sheetViews>
    <sheetView view="pageBreakPreview" topLeftCell="A16" zoomScale="70" zoomScaleNormal="100" zoomScaleSheetLayoutView="70" workbookViewId="0">
      <selection activeCell="A32" sqref="A32:XFD32"/>
    </sheetView>
  </sheetViews>
  <sheetFormatPr defaultColWidth="10" defaultRowHeight="18.75"/>
  <cols>
    <col min="1" max="1" width="15.625" style="201" customWidth="1"/>
    <col min="2" max="2" width="30" style="201" customWidth="1"/>
    <col min="3" max="3" width="10.625" style="201" customWidth="1"/>
    <col min="4" max="4" width="8.625" style="201" customWidth="1"/>
    <col min="5" max="6" width="4.5" style="201" customWidth="1"/>
    <col min="7" max="7" width="4.75" style="201" customWidth="1"/>
    <col min="8" max="8" width="3.25" style="201" customWidth="1"/>
    <col min="9" max="9" width="4.125" style="201" customWidth="1"/>
    <col min="10" max="10" width="8.375" style="201" customWidth="1"/>
    <col min="11" max="11" width="4" style="201" customWidth="1"/>
    <col min="12" max="12" width="8.625" style="201" customWidth="1"/>
    <col min="13" max="13" width="3.625" style="201" customWidth="1"/>
    <col min="14" max="244" width="10" style="201" customWidth="1"/>
    <col min="245" max="16384" width="10" style="201"/>
  </cols>
  <sheetData>
    <row r="1" spans="1:18" ht="36.75" customHeight="1">
      <c r="A1" s="198" t="s">
        <v>136</v>
      </c>
      <c r="B1" s="199" t="s">
        <v>162</v>
      </c>
      <c r="C1" s="200"/>
      <c r="D1" s="445"/>
      <c r="E1" s="445"/>
      <c r="F1" s="445"/>
      <c r="G1" s="445"/>
      <c r="H1" s="445"/>
      <c r="I1" s="445"/>
      <c r="J1" s="445"/>
      <c r="K1" s="445"/>
      <c r="L1" s="445"/>
      <c r="R1" s="318" t="s">
        <v>513</v>
      </c>
    </row>
    <row r="2" spans="1:18" ht="47.25" customHeight="1">
      <c r="A2" s="446" t="s">
        <v>120</v>
      </c>
      <c r="B2" s="447"/>
      <c r="C2" s="447"/>
      <c r="D2" s="447"/>
      <c r="E2" s="447"/>
      <c r="F2" s="447"/>
      <c r="G2" s="447"/>
      <c r="H2" s="447"/>
      <c r="I2" s="447"/>
      <c r="J2" s="447"/>
      <c r="K2" s="447"/>
      <c r="L2" s="447"/>
    </row>
    <row r="3" spans="1:18" ht="16.5" customHeight="1">
      <c r="A3" s="202"/>
      <c r="B3" s="203"/>
      <c r="C3" s="203"/>
      <c r="D3" s="203"/>
      <c r="E3" s="203"/>
      <c r="F3" s="203"/>
      <c r="G3" s="203"/>
      <c r="H3" s="203"/>
      <c r="I3" s="203"/>
      <c r="J3" s="203"/>
      <c r="K3" s="203"/>
      <c r="L3" s="203"/>
    </row>
    <row r="4" spans="1:18" ht="66" customHeight="1">
      <c r="A4" s="204"/>
      <c r="B4" s="204"/>
      <c r="C4" s="205"/>
    </row>
    <row r="5" spans="1:18" s="209" customFormat="1" ht="46.5" customHeight="1" thickBot="1">
      <c r="A5" s="206" t="s">
        <v>6</v>
      </c>
      <c r="B5" s="206" t="s">
        <v>7</v>
      </c>
      <c r="C5" s="207" t="s">
        <v>431</v>
      </c>
      <c r="D5" s="441" t="s">
        <v>98</v>
      </c>
      <c r="E5" s="442"/>
      <c r="F5" s="442"/>
      <c r="G5" s="442"/>
      <c r="H5" s="442"/>
      <c r="I5" s="442"/>
      <c r="J5" s="442"/>
      <c r="K5" s="442"/>
      <c r="L5" s="208" t="s">
        <v>421</v>
      </c>
      <c r="N5" s="210" t="s">
        <v>131</v>
      </c>
    </row>
    <row r="6" spans="1:18" ht="23.25" customHeight="1">
      <c r="A6" s="211" t="s">
        <v>527</v>
      </c>
      <c r="B6" s="212" t="s">
        <v>34</v>
      </c>
      <c r="C6" s="213" t="s">
        <v>95</v>
      </c>
      <c r="D6" s="454">
        <v>30000</v>
      </c>
      <c r="E6" s="430" t="s">
        <v>18</v>
      </c>
      <c r="F6" s="428">
        <v>1</v>
      </c>
      <c r="G6" s="430" t="s">
        <v>512</v>
      </c>
      <c r="H6" s="428">
        <v>4</v>
      </c>
      <c r="I6" s="430" t="s">
        <v>511</v>
      </c>
      <c r="J6" s="432">
        <f>D6*H6*F6</f>
        <v>120000</v>
      </c>
      <c r="K6" s="434" t="s">
        <v>2</v>
      </c>
      <c r="L6" s="451" t="s">
        <v>58</v>
      </c>
      <c r="N6" s="415"/>
    </row>
    <row r="7" spans="1:18" ht="23.25" customHeight="1" thickBot="1">
      <c r="A7" s="214" t="s">
        <v>422</v>
      </c>
      <c r="B7" s="215" t="s">
        <v>57</v>
      </c>
      <c r="C7" s="216" t="s">
        <v>96</v>
      </c>
      <c r="D7" s="455"/>
      <c r="E7" s="431"/>
      <c r="F7" s="429"/>
      <c r="G7" s="431"/>
      <c r="H7" s="429"/>
      <c r="I7" s="431"/>
      <c r="J7" s="433"/>
      <c r="K7" s="435"/>
      <c r="L7" s="452"/>
      <c r="N7" s="416"/>
    </row>
    <row r="8" spans="1:18" ht="23.25" customHeight="1">
      <c r="A8" s="217" t="s">
        <v>518</v>
      </c>
      <c r="B8" s="443" t="s">
        <v>163</v>
      </c>
      <c r="C8" s="218" t="s">
        <v>95</v>
      </c>
      <c r="D8" s="456">
        <v>5000</v>
      </c>
      <c r="E8" s="437" t="s">
        <v>18</v>
      </c>
      <c r="F8" s="436">
        <v>1</v>
      </c>
      <c r="G8" s="438" t="s">
        <v>512</v>
      </c>
      <c r="H8" s="436">
        <v>4</v>
      </c>
      <c r="I8" s="437" t="s">
        <v>511</v>
      </c>
      <c r="J8" s="439">
        <f>D8*H8*F8</f>
        <v>20000</v>
      </c>
      <c r="K8" s="440" t="s">
        <v>2</v>
      </c>
      <c r="L8" s="453" t="s">
        <v>416</v>
      </c>
      <c r="N8" s="415"/>
    </row>
    <row r="9" spans="1:18" ht="23.25" customHeight="1">
      <c r="A9" s="219" t="s">
        <v>423</v>
      </c>
      <c r="B9" s="418"/>
      <c r="C9" s="220" t="s">
        <v>96</v>
      </c>
      <c r="D9" s="420"/>
      <c r="E9" s="410"/>
      <c r="F9" s="408"/>
      <c r="G9" s="410"/>
      <c r="H9" s="408"/>
      <c r="I9" s="410"/>
      <c r="J9" s="412"/>
      <c r="K9" s="414"/>
      <c r="L9" s="449"/>
      <c r="N9" s="416"/>
    </row>
    <row r="10" spans="1:18" ht="23.25" customHeight="1">
      <c r="A10" s="217" t="s">
        <v>518</v>
      </c>
      <c r="B10" s="417" t="s">
        <v>165</v>
      </c>
      <c r="C10" s="218" t="s">
        <v>95</v>
      </c>
      <c r="D10" s="419">
        <v>1000</v>
      </c>
      <c r="E10" s="409" t="s">
        <v>18</v>
      </c>
      <c r="F10" s="407">
        <v>1</v>
      </c>
      <c r="G10" s="409" t="s">
        <v>512</v>
      </c>
      <c r="H10" s="407">
        <v>4</v>
      </c>
      <c r="I10" s="409" t="s">
        <v>511</v>
      </c>
      <c r="J10" s="411">
        <f>D10*H10*F10</f>
        <v>4000</v>
      </c>
      <c r="K10" s="413" t="s">
        <v>2</v>
      </c>
      <c r="L10" s="450" t="s">
        <v>424</v>
      </c>
      <c r="N10" s="415"/>
    </row>
    <row r="11" spans="1:18" ht="23.25" customHeight="1">
      <c r="A11" s="219" t="s">
        <v>417</v>
      </c>
      <c r="B11" s="418"/>
      <c r="C11" s="220" t="s">
        <v>96</v>
      </c>
      <c r="D11" s="420"/>
      <c r="E11" s="410"/>
      <c r="F11" s="408"/>
      <c r="G11" s="410"/>
      <c r="H11" s="408"/>
      <c r="I11" s="410"/>
      <c r="J11" s="412"/>
      <c r="K11" s="414"/>
      <c r="L11" s="449"/>
      <c r="N11" s="416"/>
    </row>
    <row r="12" spans="1:18" ht="23.25" customHeight="1">
      <c r="A12" s="217" t="s">
        <v>518</v>
      </c>
      <c r="B12" s="417" t="s">
        <v>164</v>
      </c>
      <c r="C12" s="218" t="s">
        <v>95</v>
      </c>
      <c r="D12" s="419">
        <v>1000</v>
      </c>
      <c r="E12" s="409" t="s">
        <v>18</v>
      </c>
      <c r="F12" s="407">
        <v>1</v>
      </c>
      <c r="G12" s="409" t="s">
        <v>512</v>
      </c>
      <c r="H12" s="407">
        <v>2</v>
      </c>
      <c r="I12" s="409" t="s">
        <v>511</v>
      </c>
      <c r="J12" s="411">
        <f>D12*H12*F12</f>
        <v>2000</v>
      </c>
      <c r="K12" s="413" t="s">
        <v>2</v>
      </c>
      <c r="L12" s="450" t="s">
        <v>405</v>
      </c>
      <c r="N12" s="415"/>
    </row>
    <row r="13" spans="1:18" ht="23.25" customHeight="1">
      <c r="A13" s="219" t="s">
        <v>425</v>
      </c>
      <c r="B13" s="418"/>
      <c r="C13" s="220" t="s">
        <v>96</v>
      </c>
      <c r="D13" s="420"/>
      <c r="E13" s="410"/>
      <c r="F13" s="408"/>
      <c r="G13" s="410"/>
      <c r="H13" s="408"/>
      <c r="I13" s="410"/>
      <c r="J13" s="412"/>
      <c r="K13" s="414"/>
      <c r="L13" s="449"/>
      <c r="N13" s="416"/>
    </row>
    <row r="14" spans="1:18" ht="23.25" customHeight="1">
      <c r="A14" s="217" t="s">
        <v>518</v>
      </c>
      <c r="B14" s="417" t="s">
        <v>166</v>
      </c>
      <c r="C14" s="218" t="s">
        <v>95</v>
      </c>
      <c r="D14" s="419">
        <v>5000</v>
      </c>
      <c r="E14" s="409" t="s">
        <v>18</v>
      </c>
      <c r="F14" s="407">
        <v>2</v>
      </c>
      <c r="G14" s="409" t="s">
        <v>512</v>
      </c>
      <c r="H14" s="407">
        <v>3</v>
      </c>
      <c r="I14" s="409" t="s">
        <v>511</v>
      </c>
      <c r="J14" s="411">
        <f>D14*H14*F14</f>
        <v>30000</v>
      </c>
      <c r="K14" s="413" t="s">
        <v>2</v>
      </c>
      <c r="L14" s="450" t="s">
        <v>426</v>
      </c>
      <c r="N14" s="415"/>
    </row>
    <row r="15" spans="1:18" ht="23.25" customHeight="1">
      <c r="A15" s="219" t="s">
        <v>412</v>
      </c>
      <c r="B15" s="418"/>
      <c r="C15" s="220" t="s">
        <v>96</v>
      </c>
      <c r="D15" s="420"/>
      <c r="E15" s="410"/>
      <c r="F15" s="408"/>
      <c r="G15" s="410"/>
      <c r="H15" s="408"/>
      <c r="I15" s="410"/>
      <c r="J15" s="412"/>
      <c r="K15" s="414"/>
      <c r="L15" s="449"/>
      <c r="N15" s="416"/>
    </row>
    <row r="16" spans="1:18" ht="23.25" customHeight="1">
      <c r="A16" s="217" t="s">
        <v>518</v>
      </c>
      <c r="B16" s="417" t="s">
        <v>167</v>
      </c>
      <c r="C16" s="218" t="s">
        <v>95</v>
      </c>
      <c r="D16" s="419">
        <v>5000</v>
      </c>
      <c r="E16" s="409" t="s">
        <v>18</v>
      </c>
      <c r="F16" s="407">
        <v>1</v>
      </c>
      <c r="G16" s="409" t="s">
        <v>512</v>
      </c>
      <c r="H16" s="407">
        <v>2</v>
      </c>
      <c r="I16" s="409" t="s">
        <v>511</v>
      </c>
      <c r="J16" s="411">
        <f>D16*H16*F16</f>
        <v>10000</v>
      </c>
      <c r="K16" s="413" t="s">
        <v>2</v>
      </c>
      <c r="L16" s="448" t="s">
        <v>406</v>
      </c>
      <c r="N16" s="415"/>
    </row>
    <row r="17" spans="1:14" ht="23.25" customHeight="1">
      <c r="A17" s="219" t="s">
        <v>407</v>
      </c>
      <c r="B17" s="418"/>
      <c r="C17" s="220" t="s">
        <v>96</v>
      </c>
      <c r="D17" s="420"/>
      <c r="E17" s="410"/>
      <c r="F17" s="408"/>
      <c r="G17" s="410"/>
      <c r="H17" s="408"/>
      <c r="I17" s="410"/>
      <c r="J17" s="412"/>
      <c r="K17" s="414"/>
      <c r="L17" s="449"/>
      <c r="N17" s="416"/>
    </row>
    <row r="18" spans="1:14" ht="23.25" customHeight="1">
      <c r="A18" s="217" t="s">
        <v>518</v>
      </c>
      <c r="B18" s="417" t="s">
        <v>168</v>
      </c>
      <c r="C18" s="218" t="s">
        <v>95</v>
      </c>
      <c r="D18" s="419">
        <v>1000</v>
      </c>
      <c r="E18" s="409" t="s">
        <v>18</v>
      </c>
      <c r="F18" s="407">
        <v>1</v>
      </c>
      <c r="G18" s="409" t="s">
        <v>512</v>
      </c>
      <c r="H18" s="407">
        <v>2</v>
      </c>
      <c r="I18" s="409" t="s">
        <v>511</v>
      </c>
      <c r="J18" s="411">
        <f>D18*H18*F18</f>
        <v>2000</v>
      </c>
      <c r="K18" s="413" t="s">
        <v>2</v>
      </c>
      <c r="L18" s="448" t="s">
        <v>172</v>
      </c>
      <c r="N18" s="415"/>
    </row>
    <row r="19" spans="1:14" ht="23.25" customHeight="1">
      <c r="A19" s="219" t="s">
        <v>418</v>
      </c>
      <c r="B19" s="444"/>
      <c r="C19" s="220" t="s">
        <v>96</v>
      </c>
      <c r="D19" s="420"/>
      <c r="E19" s="410"/>
      <c r="F19" s="408"/>
      <c r="G19" s="410"/>
      <c r="H19" s="408"/>
      <c r="I19" s="410"/>
      <c r="J19" s="412"/>
      <c r="K19" s="414"/>
      <c r="L19" s="449"/>
      <c r="N19" s="416"/>
    </row>
    <row r="20" spans="1:14" ht="23.25" customHeight="1">
      <c r="A20" s="217" t="s">
        <v>518</v>
      </c>
      <c r="B20" s="417" t="s">
        <v>169</v>
      </c>
      <c r="C20" s="218" t="s">
        <v>95</v>
      </c>
      <c r="D20" s="419">
        <v>5000</v>
      </c>
      <c r="E20" s="409" t="s">
        <v>18</v>
      </c>
      <c r="F20" s="407">
        <v>1</v>
      </c>
      <c r="G20" s="409" t="s">
        <v>512</v>
      </c>
      <c r="H20" s="407">
        <v>2</v>
      </c>
      <c r="I20" s="409" t="s">
        <v>511</v>
      </c>
      <c r="J20" s="411">
        <f>D20*H20*F20</f>
        <v>10000</v>
      </c>
      <c r="K20" s="413" t="s">
        <v>2</v>
      </c>
      <c r="L20" s="448" t="s">
        <v>408</v>
      </c>
      <c r="N20" s="415"/>
    </row>
    <row r="21" spans="1:14" ht="23.25" customHeight="1">
      <c r="A21" s="219" t="s">
        <v>427</v>
      </c>
      <c r="B21" s="444"/>
      <c r="C21" s="220" t="s">
        <v>96</v>
      </c>
      <c r="D21" s="420"/>
      <c r="E21" s="410"/>
      <c r="F21" s="408"/>
      <c r="G21" s="410"/>
      <c r="H21" s="408"/>
      <c r="I21" s="410"/>
      <c r="J21" s="412"/>
      <c r="K21" s="414"/>
      <c r="L21" s="449"/>
      <c r="N21" s="416"/>
    </row>
    <row r="22" spans="1:14" ht="23.25" customHeight="1">
      <c r="A22" s="217" t="s">
        <v>518</v>
      </c>
      <c r="B22" s="417" t="s">
        <v>171</v>
      </c>
      <c r="C22" s="218" t="s">
        <v>95</v>
      </c>
      <c r="D22" s="419">
        <v>1000</v>
      </c>
      <c r="E22" s="409" t="s">
        <v>18</v>
      </c>
      <c r="F22" s="407">
        <v>2</v>
      </c>
      <c r="G22" s="409" t="s">
        <v>512</v>
      </c>
      <c r="H22" s="407">
        <v>2</v>
      </c>
      <c r="I22" s="409" t="s">
        <v>511</v>
      </c>
      <c r="J22" s="411">
        <f>D22*H22*F22</f>
        <v>4000</v>
      </c>
      <c r="K22" s="413" t="s">
        <v>2</v>
      </c>
      <c r="L22" s="450" t="s">
        <v>409</v>
      </c>
      <c r="N22" s="415"/>
    </row>
    <row r="23" spans="1:14" ht="23.25" customHeight="1">
      <c r="A23" s="219" t="s">
        <v>413</v>
      </c>
      <c r="B23" s="418"/>
      <c r="C23" s="220" t="s">
        <v>96</v>
      </c>
      <c r="D23" s="420"/>
      <c r="E23" s="410"/>
      <c r="F23" s="408"/>
      <c r="G23" s="410"/>
      <c r="H23" s="408"/>
      <c r="I23" s="410"/>
      <c r="J23" s="412"/>
      <c r="K23" s="414"/>
      <c r="L23" s="449"/>
      <c r="N23" s="416"/>
    </row>
    <row r="24" spans="1:14" ht="23.25" customHeight="1">
      <c r="A24" s="217" t="s">
        <v>518</v>
      </c>
      <c r="B24" s="417" t="s">
        <v>173</v>
      </c>
      <c r="C24" s="218" t="s">
        <v>95</v>
      </c>
      <c r="D24" s="419">
        <v>5000</v>
      </c>
      <c r="E24" s="409" t="s">
        <v>18</v>
      </c>
      <c r="F24" s="407">
        <v>1</v>
      </c>
      <c r="G24" s="409" t="s">
        <v>512</v>
      </c>
      <c r="H24" s="407">
        <v>2</v>
      </c>
      <c r="I24" s="409" t="s">
        <v>511</v>
      </c>
      <c r="J24" s="411">
        <f>D24*H24*F24</f>
        <v>10000</v>
      </c>
      <c r="K24" s="413" t="s">
        <v>2</v>
      </c>
      <c r="L24" s="448" t="s">
        <v>410</v>
      </c>
      <c r="N24" s="415"/>
    </row>
    <row r="25" spans="1:14" ht="23.25" customHeight="1">
      <c r="A25" s="219" t="s">
        <v>411</v>
      </c>
      <c r="B25" s="418"/>
      <c r="C25" s="220" t="s">
        <v>96</v>
      </c>
      <c r="D25" s="420"/>
      <c r="E25" s="410"/>
      <c r="F25" s="408"/>
      <c r="G25" s="410"/>
      <c r="H25" s="408"/>
      <c r="I25" s="410"/>
      <c r="J25" s="412"/>
      <c r="K25" s="414"/>
      <c r="L25" s="449"/>
      <c r="N25" s="416"/>
    </row>
    <row r="26" spans="1:14" ht="23.25" customHeight="1">
      <c r="A26" s="217" t="s">
        <v>518</v>
      </c>
      <c r="B26" s="417" t="s">
        <v>173</v>
      </c>
      <c r="C26" s="218" t="s">
        <v>95</v>
      </c>
      <c r="D26" s="419">
        <v>1000</v>
      </c>
      <c r="E26" s="409" t="s">
        <v>18</v>
      </c>
      <c r="F26" s="407">
        <v>1</v>
      </c>
      <c r="G26" s="409" t="s">
        <v>512</v>
      </c>
      <c r="H26" s="407">
        <v>2</v>
      </c>
      <c r="I26" s="409" t="s">
        <v>511</v>
      </c>
      <c r="J26" s="411">
        <f>D26*H26*F26</f>
        <v>2000</v>
      </c>
      <c r="K26" s="413" t="s">
        <v>2</v>
      </c>
      <c r="L26" s="448" t="s">
        <v>428</v>
      </c>
      <c r="N26" s="415"/>
    </row>
    <row r="27" spans="1:14" ht="23.25" customHeight="1">
      <c r="A27" s="219" t="s">
        <v>429</v>
      </c>
      <c r="B27" s="418"/>
      <c r="C27" s="220" t="s">
        <v>96</v>
      </c>
      <c r="D27" s="420"/>
      <c r="E27" s="410"/>
      <c r="F27" s="408"/>
      <c r="G27" s="410"/>
      <c r="H27" s="408"/>
      <c r="I27" s="410"/>
      <c r="J27" s="412"/>
      <c r="K27" s="414"/>
      <c r="L27" s="449"/>
      <c r="N27" s="416"/>
    </row>
    <row r="28" spans="1:14" ht="46.5" customHeight="1">
      <c r="A28" s="221"/>
      <c r="B28" s="221"/>
      <c r="C28" s="230" t="s">
        <v>0</v>
      </c>
      <c r="D28" s="424">
        <f>SUM(J8:J27)</f>
        <v>94000</v>
      </c>
      <c r="E28" s="425"/>
      <c r="F28" s="425"/>
      <c r="G28" s="425"/>
      <c r="H28" s="425"/>
      <c r="I28" s="425"/>
      <c r="J28" s="425"/>
      <c r="K28" s="425"/>
      <c r="L28" s="233" t="s">
        <v>415</v>
      </c>
    </row>
    <row r="29" spans="1:14" ht="46.5" customHeight="1">
      <c r="A29" s="222"/>
      <c r="B29" s="223"/>
      <c r="C29" s="230" t="s">
        <v>1</v>
      </c>
      <c r="D29" s="224" t="s">
        <v>419</v>
      </c>
      <c r="E29" s="426">
        <f>94000+54000</f>
        <v>148000</v>
      </c>
      <c r="F29" s="427"/>
      <c r="G29" s="427"/>
      <c r="H29" s="427"/>
      <c r="I29" s="427"/>
      <c r="J29" s="427"/>
      <c r="K29" s="427"/>
      <c r="L29" s="233" t="s">
        <v>430</v>
      </c>
    </row>
    <row r="30" spans="1:14" ht="15" customHeight="1">
      <c r="A30" s="222"/>
      <c r="B30" s="221"/>
      <c r="C30" s="226"/>
      <c r="D30" s="226"/>
      <c r="E30" s="232"/>
      <c r="F30" s="232"/>
      <c r="G30" s="232"/>
      <c r="H30" s="232"/>
      <c r="I30" s="232"/>
      <c r="J30" s="232"/>
      <c r="K30" s="232"/>
      <c r="L30" s="270"/>
    </row>
    <row r="31" spans="1:14" ht="23.25" customHeight="1">
      <c r="A31" s="271" t="s">
        <v>97</v>
      </c>
    </row>
    <row r="32" spans="1:14" ht="46.9" customHeight="1">
      <c r="A32" s="406" t="s">
        <v>497</v>
      </c>
      <c r="B32" s="406"/>
      <c r="C32" s="406"/>
      <c r="D32" s="406"/>
      <c r="E32" s="406"/>
      <c r="F32" s="406"/>
      <c r="G32" s="406"/>
      <c r="H32" s="406"/>
      <c r="I32" s="406"/>
      <c r="J32" s="406"/>
      <c r="K32" s="406"/>
      <c r="L32" s="406"/>
      <c r="M32" s="406"/>
      <c r="N32" s="406"/>
    </row>
    <row r="33" spans="1:14" ht="33" customHeight="1">
      <c r="A33" s="327" t="s">
        <v>94</v>
      </c>
    </row>
    <row r="34" spans="1:14" ht="46.5" customHeight="1">
      <c r="A34" s="222"/>
      <c r="B34" s="223"/>
      <c r="C34" s="272" t="s">
        <v>55</v>
      </c>
      <c r="D34" s="421" t="s">
        <v>53</v>
      </c>
      <c r="E34" s="421"/>
      <c r="F34" s="422"/>
      <c r="G34" s="423"/>
      <c r="H34" s="423"/>
      <c r="I34" s="423"/>
      <c r="J34" s="423"/>
      <c r="K34" s="423"/>
      <c r="L34" s="423"/>
      <c r="M34" s="423"/>
      <c r="N34" s="273" t="s">
        <v>77</v>
      </c>
    </row>
  </sheetData>
  <sheetProtection selectLockedCells="1"/>
  <mergeCells count="128">
    <mergeCell ref="A32:N32"/>
    <mergeCell ref="D8:D9"/>
    <mergeCell ref="E8:E9"/>
    <mergeCell ref="D10:D11"/>
    <mergeCell ref="E10:E11"/>
    <mergeCell ref="D14:D15"/>
    <mergeCell ref="E14:E15"/>
    <mergeCell ref="D18:D19"/>
    <mergeCell ref="E18:E19"/>
    <mergeCell ref="D22:D23"/>
    <mergeCell ref="E22:E23"/>
    <mergeCell ref="D20:D21"/>
    <mergeCell ref="E20:E21"/>
    <mergeCell ref="H10:H11"/>
    <mergeCell ref="I10:I11"/>
    <mergeCell ref="F10:F11"/>
    <mergeCell ref="G10:G11"/>
    <mergeCell ref="J10:J11"/>
    <mergeCell ref="K10:K11"/>
    <mergeCell ref="D12:D13"/>
    <mergeCell ref="E12:E13"/>
    <mergeCell ref="H12:H13"/>
    <mergeCell ref="I12:I13"/>
    <mergeCell ref="F12:F13"/>
    <mergeCell ref="N6:N7"/>
    <mergeCell ref="N8:N9"/>
    <mergeCell ref="N10:N11"/>
    <mergeCell ref="N12:N13"/>
    <mergeCell ref="N14:N15"/>
    <mergeCell ref="N16:N17"/>
    <mergeCell ref="N18:N19"/>
    <mergeCell ref="N20:N21"/>
    <mergeCell ref="N22:N23"/>
    <mergeCell ref="D5:K5"/>
    <mergeCell ref="B8:B9"/>
    <mergeCell ref="B22:B23"/>
    <mergeCell ref="B20:B21"/>
    <mergeCell ref="B18:B19"/>
    <mergeCell ref="D1:L1"/>
    <mergeCell ref="A2:L2"/>
    <mergeCell ref="L24:L25"/>
    <mergeCell ref="L26:L27"/>
    <mergeCell ref="L18:L19"/>
    <mergeCell ref="L20:L21"/>
    <mergeCell ref="L22:L23"/>
    <mergeCell ref="L6:L7"/>
    <mergeCell ref="L8:L9"/>
    <mergeCell ref="L10:L11"/>
    <mergeCell ref="L12:L13"/>
    <mergeCell ref="L14:L15"/>
    <mergeCell ref="L16:L17"/>
    <mergeCell ref="B16:B17"/>
    <mergeCell ref="B14:B15"/>
    <mergeCell ref="E6:E7"/>
    <mergeCell ref="D6:D7"/>
    <mergeCell ref="B12:B13"/>
    <mergeCell ref="B10:B11"/>
    <mergeCell ref="G12:G13"/>
    <mergeCell ref="J12:J13"/>
    <mergeCell ref="K12:K13"/>
    <mergeCell ref="H6:H7"/>
    <mergeCell ref="I6:I7"/>
    <mergeCell ref="F6:F7"/>
    <mergeCell ref="G6:G7"/>
    <mergeCell ref="J6:J7"/>
    <mergeCell ref="K6:K7"/>
    <mergeCell ref="H8:H9"/>
    <mergeCell ref="I8:I9"/>
    <mergeCell ref="F8:F9"/>
    <mergeCell ref="G8:G9"/>
    <mergeCell ref="J8:J9"/>
    <mergeCell ref="K8:K9"/>
    <mergeCell ref="H14:H15"/>
    <mergeCell ref="I14:I15"/>
    <mergeCell ref="F14:F15"/>
    <mergeCell ref="G14:G15"/>
    <mergeCell ref="J14:J15"/>
    <mergeCell ref="K14:K15"/>
    <mergeCell ref="D16:D17"/>
    <mergeCell ref="E16:E17"/>
    <mergeCell ref="H16:H17"/>
    <mergeCell ref="I16:I17"/>
    <mergeCell ref="F16:F17"/>
    <mergeCell ref="G16:G17"/>
    <mergeCell ref="J16:J17"/>
    <mergeCell ref="K16:K17"/>
    <mergeCell ref="H18:H19"/>
    <mergeCell ref="I18:I19"/>
    <mergeCell ref="F18:F19"/>
    <mergeCell ref="G18:G19"/>
    <mergeCell ref="J18:J19"/>
    <mergeCell ref="K18:K19"/>
    <mergeCell ref="D34:E34"/>
    <mergeCell ref="F34:M34"/>
    <mergeCell ref="D28:K28"/>
    <mergeCell ref="E29:K29"/>
    <mergeCell ref="H22:H23"/>
    <mergeCell ref="I22:I23"/>
    <mergeCell ref="F22:F23"/>
    <mergeCell ref="G22:G23"/>
    <mergeCell ref="J22:J23"/>
    <mergeCell ref="K22:K23"/>
    <mergeCell ref="G26:G27"/>
    <mergeCell ref="J26:J27"/>
    <mergeCell ref="K26:K27"/>
    <mergeCell ref="H24:H25"/>
    <mergeCell ref="I24:I25"/>
    <mergeCell ref="F24:F25"/>
    <mergeCell ref="D24:D25"/>
    <mergeCell ref="E24:E25"/>
    <mergeCell ref="H20:H21"/>
    <mergeCell ref="I20:I21"/>
    <mergeCell ref="F20:F21"/>
    <mergeCell ref="G20:G21"/>
    <mergeCell ref="J20:J21"/>
    <mergeCell ref="K20:K21"/>
    <mergeCell ref="N24:N25"/>
    <mergeCell ref="N26:N27"/>
    <mergeCell ref="B26:B27"/>
    <mergeCell ref="B24:B25"/>
    <mergeCell ref="G24:G25"/>
    <mergeCell ref="J24:J25"/>
    <mergeCell ref="K24:K25"/>
    <mergeCell ref="D26:D27"/>
    <mergeCell ref="E26:E27"/>
    <mergeCell ref="H26:H27"/>
    <mergeCell ref="I26:I27"/>
    <mergeCell ref="F26:F27"/>
  </mergeCells>
  <phoneticPr fontId="5"/>
  <pageMargins left="0.35433070866141736" right="0.19685039370078741" top="0.51181102362204722" bottom="0.47244094488188981" header="0" footer="0"/>
  <pageSetup paperSize="9" scale="8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autoPageBreaks="0" fitToPage="1"/>
  </sheetPr>
  <dimension ref="A1:N34"/>
  <sheetViews>
    <sheetView view="pageBreakPreview" topLeftCell="A19" zoomScale="70" zoomScaleNormal="100" zoomScaleSheetLayoutView="70" workbookViewId="0">
      <selection activeCell="G26" sqref="G26:G27"/>
    </sheetView>
  </sheetViews>
  <sheetFormatPr defaultColWidth="10" defaultRowHeight="18.75"/>
  <cols>
    <col min="1" max="1" width="15.625" style="201" customWidth="1"/>
    <col min="2" max="2" width="30" style="201" customWidth="1"/>
    <col min="3" max="3" width="10.625" style="201" customWidth="1"/>
    <col min="4" max="4" width="8.625" style="201" customWidth="1"/>
    <col min="5" max="6" width="4.5" style="201" customWidth="1"/>
    <col min="7" max="7" width="4.75" style="201" customWidth="1"/>
    <col min="8" max="8" width="3.25" style="201" customWidth="1"/>
    <col min="9" max="9" width="4.125" style="201" customWidth="1"/>
    <col min="10" max="10" width="8.375" style="201" customWidth="1"/>
    <col min="11" max="11" width="4" style="201" customWidth="1"/>
    <col min="12" max="12" width="8.625" style="201" customWidth="1"/>
    <col min="13" max="13" width="3.625" style="201" customWidth="1"/>
    <col min="14" max="246" width="10" style="201" customWidth="1"/>
    <col min="247" max="16384" width="10" style="201"/>
  </cols>
  <sheetData>
    <row r="1" spans="1:14" ht="36.75" customHeight="1">
      <c r="A1" s="198" t="s">
        <v>136</v>
      </c>
      <c r="B1" s="199" t="s">
        <v>440</v>
      </c>
      <c r="C1" s="200"/>
      <c r="D1" s="445"/>
      <c r="E1" s="445"/>
      <c r="F1" s="445"/>
      <c r="G1" s="445"/>
      <c r="H1" s="445"/>
      <c r="I1" s="445"/>
      <c r="J1" s="445"/>
      <c r="K1" s="445"/>
      <c r="L1" s="445"/>
    </row>
    <row r="2" spans="1:14" ht="47.25" customHeight="1">
      <c r="A2" s="446" t="s">
        <v>120</v>
      </c>
      <c r="B2" s="447"/>
      <c r="C2" s="447"/>
      <c r="D2" s="447"/>
      <c r="E2" s="447"/>
      <c r="F2" s="447"/>
      <c r="G2" s="447"/>
      <c r="H2" s="447"/>
      <c r="I2" s="447"/>
      <c r="J2" s="447"/>
      <c r="K2" s="447"/>
      <c r="L2" s="447"/>
    </row>
    <row r="3" spans="1:14" ht="16.5" customHeight="1">
      <c r="A3" s="202"/>
      <c r="B3" s="203"/>
      <c r="C3" s="203"/>
      <c r="D3" s="203"/>
      <c r="E3" s="203"/>
      <c r="F3" s="203"/>
      <c r="G3" s="203"/>
      <c r="H3" s="203"/>
      <c r="I3" s="203"/>
      <c r="J3" s="203"/>
      <c r="K3" s="203"/>
      <c r="L3" s="203"/>
    </row>
    <row r="4" spans="1:14" ht="66" customHeight="1">
      <c r="A4" s="204"/>
      <c r="B4" s="204"/>
      <c r="C4" s="205"/>
    </row>
    <row r="5" spans="1:14" s="209" customFormat="1" ht="46.5" customHeight="1" thickBot="1">
      <c r="A5" s="206" t="s">
        <v>6</v>
      </c>
      <c r="B5" s="206" t="s">
        <v>7</v>
      </c>
      <c r="C5" s="207" t="s">
        <v>431</v>
      </c>
      <c r="D5" s="441" t="s">
        <v>98</v>
      </c>
      <c r="E5" s="442"/>
      <c r="F5" s="442"/>
      <c r="G5" s="442"/>
      <c r="H5" s="442"/>
      <c r="I5" s="442"/>
      <c r="J5" s="442"/>
      <c r="K5" s="442"/>
      <c r="L5" s="208" t="s">
        <v>441</v>
      </c>
      <c r="N5" s="210" t="s">
        <v>131</v>
      </c>
    </row>
    <row r="6" spans="1:14" ht="23.25" customHeight="1">
      <c r="A6" s="211" t="s">
        <v>527</v>
      </c>
      <c r="B6" s="212" t="s">
        <v>34</v>
      </c>
      <c r="C6" s="213" t="s">
        <v>95</v>
      </c>
      <c r="D6" s="454">
        <v>30000</v>
      </c>
      <c r="E6" s="430" t="s">
        <v>18</v>
      </c>
      <c r="F6" s="428">
        <v>1</v>
      </c>
      <c r="G6" s="430" t="s">
        <v>512</v>
      </c>
      <c r="H6" s="428">
        <v>4</v>
      </c>
      <c r="I6" s="430" t="s">
        <v>511</v>
      </c>
      <c r="J6" s="432">
        <f>D6*H6*F6</f>
        <v>120000</v>
      </c>
      <c r="K6" s="434" t="s">
        <v>2</v>
      </c>
      <c r="L6" s="451" t="s">
        <v>442</v>
      </c>
      <c r="N6" s="415"/>
    </row>
    <row r="7" spans="1:14" ht="23.25" customHeight="1" thickBot="1">
      <c r="A7" s="214" t="s">
        <v>443</v>
      </c>
      <c r="B7" s="215" t="s">
        <v>57</v>
      </c>
      <c r="C7" s="216" t="s">
        <v>96</v>
      </c>
      <c r="D7" s="455"/>
      <c r="E7" s="431"/>
      <c r="F7" s="429"/>
      <c r="G7" s="431"/>
      <c r="H7" s="429"/>
      <c r="I7" s="431"/>
      <c r="J7" s="433"/>
      <c r="K7" s="435"/>
      <c r="L7" s="452"/>
      <c r="N7" s="416"/>
    </row>
    <row r="8" spans="1:14" ht="23.25" customHeight="1">
      <c r="A8" s="217" t="s">
        <v>518</v>
      </c>
      <c r="B8" s="443" t="s">
        <v>174</v>
      </c>
      <c r="C8" s="218" t="s">
        <v>95</v>
      </c>
      <c r="D8" s="456">
        <v>5000</v>
      </c>
      <c r="E8" s="437" t="s">
        <v>18</v>
      </c>
      <c r="F8" s="436">
        <v>1</v>
      </c>
      <c r="G8" s="438" t="s">
        <v>512</v>
      </c>
      <c r="H8" s="436">
        <v>2</v>
      </c>
      <c r="I8" s="437" t="s">
        <v>511</v>
      </c>
      <c r="J8" s="439">
        <f>D8*H8*F8</f>
        <v>10000</v>
      </c>
      <c r="K8" s="440" t="s">
        <v>2</v>
      </c>
      <c r="L8" s="453" t="s">
        <v>437</v>
      </c>
      <c r="N8" s="415"/>
    </row>
    <row r="9" spans="1:14" ht="23.25" customHeight="1">
      <c r="A9" s="219" t="s">
        <v>432</v>
      </c>
      <c r="B9" s="418"/>
      <c r="C9" s="220" t="s">
        <v>96</v>
      </c>
      <c r="D9" s="420"/>
      <c r="E9" s="410"/>
      <c r="F9" s="408"/>
      <c r="G9" s="410"/>
      <c r="H9" s="408"/>
      <c r="I9" s="410"/>
      <c r="J9" s="412"/>
      <c r="K9" s="414"/>
      <c r="L9" s="449"/>
      <c r="N9" s="416"/>
    </row>
    <row r="10" spans="1:14" ht="23.25" customHeight="1">
      <c r="A10" s="217" t="s">
        <v>518</v>
      </c>
      <c r="B10" s="417" t="s">
        <v>180</v>
      </c>
      <c r="C10" s="218" t="s">
        <v>95</v>
      </c>
      <c r="D10" s="419">
        <v>1000</v>
      </c>
      <c r="E10" s="409" t="s">
        <v>18</v>
      </c>
      <c r="F10" s="407">
        <v>1</v>
      </c>
      <c r="G10" s="409" t="s">
        <v>512</v>
      </c>
      <c r="H10" s="407">
        <v>1</v>
      </c>
      <c r="I10" s="409" t="s">
        <v>511</v>
      </c>
      <c r="J10" s="411">
        <f>D10*H10*F10</f>
        <v>1000</v>
      </c>
      <c r="K10" s="413" t="s">
        <v>2</v>
      </c>
      <c r="L10" s="453" t="s">
        <v>176</v>
      </c>
      <c r="N10" s="415"/>
    </row>
    <row r="11" spans="1:14" ht="23.25" customHeight="1">
      <c r="A11" s="219" t="s">
        <v>433</v>
      </c>
      <c r="B11" s="418"/>
      <c r="C11" s="220" t="s">
        <v>96</v>
      </c>
      <c r="D11" s="420"/>
      <c r="E11" s="410"/>
      <c r="F11" s="408"/>
      <c r="G11" s="410"/>
      <c r="H11" s="408"/>
      <c r="I11" s="410"/>
      <c r="J11" s="412"/>
      <c r="K11" s="414"/>
      <c r="L11" s="449"/>
      <c r="N11" s="416"/>
    </row>
    <row r="12" spans="1:14" ht="23.25" customHeight="1">
      <c r="A12" s="217" t="s">
        <v>518</v>
      </c>
      <c r="B12" s="417" t="s">
        <v>181</v>
      </c>
      <c r="C12" s="218" t="s">
        <v>95</v>
      </c>
      <c r="D12" s="419">
        <v>1000</v>
      </c>
      <c r="E12" s="409" t="s">
        <v>18</v>
      </c>
      <c r="F12" s="407">
        <v>1</v>
      </c>
      <c r="G12" s="409" t="s">
        <v>512</v>
      </c>
      <c r="H12" s="407">
        <v>2</v>
      </c>
      <c r="I12" s="409" t="s">
        <v>511</v>
      </c>
      <c r="J12" s="411">
        <f>D12*H12*F12</f>
        <v>2000</v>
      </c>
      <c r="K12" s="413" t="s">
        <v>2</v>
      </c>
      <c r="L12" s="453" t="s">
        <v>178</v>
      </c>
      <c r="N12" s="415"/>
    </row>
    <row r="13" spans="1:14" ht="23.25" customHeight="1">
      <c r="A13" s="219" t="s">
        <v>432</v>
      </c>
      <c r="B13" s="418"/>
      <c r="C13" s="220" t="s">
        <v>96</v>
      </c>
      <c r="D13" s="420"/>
      <c r="E13" s="410"/>
      <c r="F13" s="408"/>
      <c r="G13" s="410"/>
      <c r="H13" s="408"/>
      <c r="I13" s="410"/>
      <c r="J13" s="412"/>
      <c r="K13" s="414"/>
      <c r="L13" s="449"/>
      <c r="N13" s="416"/>
    </row>
    <row r="14" spans="1:14" ht="23.25" customHeight="1">
      <c r="A14" s="217" t="s">
        <v>518</v>
      </c>
      <c r="B14" s="417" t="s">
        <v>175</v>
      </c>
      <c r="C14" s="218" t="s">
        <v>95</v>
      </c>
      <c r="D14" s="419">
        <v>5000</v>
      </c>
      <c r="E14" s="409" t="s">
        <v>18</v>
      </c>
      <c r="F14" s="407">
        <v>1</v>
      </c>
      <c r="G14" s="409" t="s">
        <v>512</v>
      </c>
      <c r="H14" s="407">
        <v>2</v>
      </c>
      <c r="I14" s="409" t="s">
        <v>511</v>
      </c>
      <c r="J14" s="411">
        <f>D14*H14*F14</f>
        <v>10000</v>
      </c>
      <c r="K14" s="413" t="s">
        <v>2</v>
      </c>
      <c r="L14" s="453" t="s">
        <v>177</v>
      </c>
      <c r="N14" s="415"/>
    </row>
    <row r="15" spans="1:14" ht="23.25" customHeight="1">
      <c r="A15" s="219" t="s">
        <v>444</v>
      </c>
      <c r="B15" s="418"/>
      <c r="C15" s="220" t="s">
        <v>96</v>
      </c>
      <c r="D15" s="420"/>
      <c r="E15" s="410"/>
      <c r="F15" s="408"/>
      <c r="G15" s="410"/>
      <c r="H15" s="408"/>
      <c r="I15" s="410"/>
      <c r="J15" s="412"/>
      <c r="K15" s="414"/>
      <c r="L15" s="449"/>
      <c r="N15" s="416"/>
    </row>
    <row r="16" spans="1:14" ht="23.25" customHeight="1">
      <c r="A16" s="217" t="s">
        <v>518</v>
      </c>
      <c r="B16" s="417" t="s">
        <v>182</v>
      </c>
      <c r="C16" s="218" t="s">
        <v>95</v>
      </c>
      <c r="D16" s="419">
        <v>5000</v>
      </c>
      <c r="E16" s="409" t="s">
        <v>18</v>
      </c>
      <c r="F16" s="407">
        <v>1</v>
      </c>
      <c r="G16" s="409" t="s">
        <v>512</v>
      </c>
      <c r="H16" s="407">
        <v>3</v>
      </c>
      <c r="I16" s="409" t="s">
        <v>511</v>
      </c>
      <c r="J16" s="411">
        <f>D16*H16*F16</f>
        <v>15000</v>
      </c>
      <c r="K16" s="413" t="s">
        <v>2</v>
      </c>
      <c r="L16" s="453" t="s">
        <v>179</v>
      </c>
      <c r="N16" s="415"/>
    </row>
    <row r="17" spans="1:14" ht="23.25" customHeight="1">
      <c r="A17" s="219" t="s">
        <v>445</v>
      </c>
      <c r="B17" s="418"/>
      <c r="C17" s="220" t="s">
        <v>96</v>
      </c>
      <c r="D17" s="420"/>
      <c r="E17" s="410"/>
      <c r="F17" s="408"/>
      <c r="G17" s="410"/>
      <c r="H17" s="408"/>
      <c r="I17" s="410"/>
      <c r="J17" s="412"/>
      <c r="K17" s="414"/>
      <c r="L17" s="449"/>
      <c r="N17" s="416"/>
    </row>
    <row r="18" spans="1:14" ht="23.25" customHeight="1">
      <c r="A18" s="217" t="s">
        <v>518</v>
      </c>
      <c r="B18" s="417" t="s">
        <v>184</v>
      </c>
      <c r="C18" s="218" t="s">
        <v>95</v>
      </c>
      <c r="D18" s="419">
        <v>1000</v>
      </c>
      <c r="E18" s="409" t="s">
        <v>18</v>
      </c>
      <c r="F18" s="407">
        <v>1</v>
      </c>
      <c r="G18" s="409" t="s">
        <v>512</v>
      </c>
      <c r="H18" s="407">
        <v>1</v>
      </c>
      <c r="I18" s="409" t="s">
        <v>511</v>
      </c>
      <c r="J18" s="411">
        <f>D18*H18*F18</f>
        <v>1000</v>
      </c>
      <c r="K18" s="413" t="s">
        <v>2</v>
      </c>
      <c r="L18" s="453" t="s">
        <v>183</v>
      </c>
      <c r="N18" s="415"/>
    </row>
    <row r="19" spans="1:14" ht="23.25" customHeight="1">
      <c r="A19" s="219" t="s">
        <v>438</v>
      </c>
      <c r="B19" s="444"/>
      <c r="C19" s="220" t="s">
        <v>96</v>
      </c>
      <c r="D19" s="420"/>
      <c r="E19" s="410"/>
      <c r="F19" s="408"/>
      <c r="G19" s="410"/>
      <c r="H19" s="408"/>
      <c r="I19" s="410"/>
      <c r="J19" s="412"/>
      <c r="K19" s="414"/>
      <c r="L19" s="449"/>
      <c r="N19" s="416"/>
    </row>
    <row r="20" spans="1:14" ht="23.25" customHeight="1">
      <c r="A20" s="217" t="s">
        <v>528</v>
      </c>
      <c r="B20" s="417" t="s">
        <v>522</v>
      </c>
      <c r="C20" s="218" t="s">
        <v>95</v>
      </c>
      <c r="D20" s="419">
        <v>5000</v>
      </c>
      <c r="E20" s="409" t="s">
        <v>18</v>
      </c>
      <c r="F20" s="407">
        <v>1</v>
      </c>
      <c r="G20" s="409" t="s">
        <v>512</v>
      </c>
      <c r="H20" s="407">
        <v>1</v>
      </c>
      <c r="I20" s="409" t="s">
        <v>511</v>
      </c>
      <c r="J20" s="411">
        <f>D20*H20*F20</f>
        <v>5000</v>
      </c>
      <c r="K20" s="413" t="s">
        <v>2</v>
      </c>
      <c r="L20" s="453" t="s">
        <v>258</v>
      </c>
      <c r="N20" s="415"/>
    </row>
    <row r="21" spans="1:14" ht="23.25" customHeight="1">
      <c r="A21" s="219" t="s">
        <v>446</v>
      </c>
      <c r="B21" s="444"/>
      <c r="C21" s="220" t="s">
        <v>96</v>
      </c>
      <c r="D21" s="420"/>
      <c r="E21" s="410"/>
      <c r="F21" s="408"/>
      <c r="G21" s="410"/>
      <c r="H21" s="408"/>
      <c r="I21" s="410"/>
      <c r="J21" s="412"/>
      <c r="K21" s="414"/>
      <c r="L21" s="449"/>
      <c r="N21" s="416"/>
    </row>
    <row r="22" spans="1:14" ht="23.25" customHeight="1">
      <c r="A22" s="217" t="s">
        <v>528</v>
      </c>
      <c r="B22" s="417" t="s">
        <v>354</v>
      </c>
      <c r="C22" s="218" t="s">
        <v>95</v>
      </c>
      <c r="D22" s="419">
        <v>5000</v>
      </c>
      <c r="E22" s="409" t="s">
        <v>18</v>
      </c>
      <c r="F22" s="407">
        <v>1</v>
      </c>
      <c r="G22" s="409" t="s">
        <v>512</v>
      </c>
      <c r="H22" s="407">
        <v>2</v>
      </c>
      <c r="I22" s="409" t="s">
        <v>511</v>
      </c>
      <c r="J22" s="411">
        <f>D22*H22*F22</f>
        <v>10000</v>
      </c>
      <c r="K22" s="413" t="s">
        <v>2</v>
      </c>
      <c r="L22" s="450" t="s">
        <v>447</v>
      </c>
      <c r="N22" s="415"/>
    </row>
    <row r="23" spans="1:14" ht="23.25" customHeight="1">
      <c r="A23" s="219" t="s">
        <v>434</v>
      </c>
      <c r="B23" s="444"/>
      <c r="C23" s="220" t="s">
        <v>96</v>
      </c>
      <c r="D23" s="420"/>
      <c r="E23" s="410"/>
      <c r="F23" s="408"/>
      <c r="G23" s="410"/>
      <c r="H23" s="408"/>
      <c r="I23" s="410"/>
      <c r="J23" s="412"/>
      <c r="K23" s="414"/>
      <c r="L23" s="449"/>
      <c r="N23" s="416"/>
    </row>
    <row r="24" spans="1:14" ht="23.25" customHeight="1">
      <c r="A24" s="217" t="s">
        <v>51</v>
      </c>
      <c r="B24" s="417"/>
      <c r="C24" s="218" t="s">
        <v>95</v>
      </c>
      <c r="D24" s="419"/>
      <c r="E24" s="409" t="s">
        <v>18</v>
      </c>
      <c r="F24" s="407"/>
      <c r="G24" s="409" t="s">
        <v>512</v>
      </c>
      <c r="H24" s="407"/>
      <c r="I24" s="409" t="s">
        <v>511</v>
      </c>
      <c r="J24" s="411">
        <f>D24*H24*F24</f>
        <v>0</v>
      </c>
      <c r="K24" s="413" t="s">
        <v>2</v>
      </c>
      <c r="L24" s="450"/>
      <c r="N24" s="415"/>
    </row>
    <row r="25" spans="1:14" ht="23.25" customHeight="1">
      <c r="A25" s="219"/>
      <c r="B25" s="418"/>
      <c r="C25" s="220" t="s">
        <v>96</v>
      </c>
      <c r="D25" s="420"/>
      <c r="E25" s="410"/>
      <c r="F25" s="408"/>
      <c r="G25" s="410"/>
      <c r="H25" s="408"/>
      <c r="I25" s="410"/>
      <c r="J25" s="412"/>
      <c r="K25" s="414"/>
      <c r="L25" s="449"/>
      <c r="N25" s="416"/>
    </row>
    <row r="26" spans="1:14" ht="23.25" customHeight="1">
      <c r="A26" s="217" t="s">
        <v>51</v>
      </c>
      <c r="B26" s="417"/>
      <c r="C26" s="218" t="s">
        <v>95</v>
      </c>
      <c r="D26" s="419"/>
      <c r="E26" s="409" t="s">
        <v>18</v>
      </c>
      <c r="F26" s="407"/>
      <c r="G26" s="409" t="s">
        <v>512</v>
      </c>
      <c r="H26" s="407"/>
      <c r="I26" s="409" t="s">
        <v>511</v>
      </c>
      <c r="J26" s="411">
        <f>D26*H26*F26</f>
        <v>0</v>
      </c>
      <c r="K26" s="413" t="s">
        <v>2</v>
      </c>
      <c r="L26" s="448"/>
      <c r="N26" s="415"/>
    </row>
    <row r="27" spans="1:14" ht="23.25" customHeight="1">
      <c r="A27" s="219" t="s">
        <v>448</v>
      </c>
      <c r="B27" s="418"/>
      <c r="C27" s="220" t="s">
        <v>96</v>
      </c>
      <c r="D27" s="420"/>
      <c r="E27" s="410"/>
      <c r="F27" s="408"/>
      <c r="G27" s="410"/>
      <c r="H27" s="408"/>
      <c r="I27" s="410"/>
      <c r="J27" s="412"/>
      <c r="K27" s="414"/>
      <c r="L27" s="449"/>
      <c r="N27" s="416"/>
    </row>
    <row r="28" spans="1:14" ht="46.5" customHeight="1">
      <c r="A28" s="221"/>
      <c r="B28" s="221"/>
      <c r="C28" s="230" t="s">
        <v>0</v>
      </c>
      <c r="D28" s="424">
        <f>SUM(J8:J27)</f>
        <v>54000</v>
      </c>
      <c r="E28" s="425"/>
      <c r="F28" s="425"/>
      <c r="G28" s="425"/>
      <c r="H28" s="425"/>
      <c r="I28" s="425"/>
      <c r="J28" s="425"/>
      <c r="K28" s="425"/>
      <c r="L28" s="233" t="s">
        <v>436</v>
      </c>
    </row>
    <row r="29" spans="1:14" ht="46.5" customHeight="1">
      <c r="A29" s="222"/>
      <c r="B29" s="223"/>
      <c r="C29" s="230" t="s">
        <v>1</v>
      </c>
      <c r="D29" s="224" t="s">
        <v>449</v>
      </c>
      <c r="E29" s="426"/>
      <c r="F29" s="427"/>
      <c r="G29" s="427"/>
      <c r="H29" s="427"/>
      <c r="I29" s="427"/>
      <c r="J29" s="427"/>
      <c r="K29" s="427"/>
      <c r="L29" s="233" t="s">
        <v>414</v>
      </c>
    </row>
    <row r="30" spans="1:14" ht="15" customHeight="1">
      <c r="A30" s="222"/>
      <c r="B30" s="221"/>
      <c r="C30" s="226"/>
      <c r="D30" s="226"/>
      <c r="E30" s="232"/>
      <c r="F30" s="232"/>
      <c r="G30" s="232"/>
      <c r="H30" s="232"/>
      <c r="I30" s="232"/>
      <c r="J30" s="232"/>
      <c r="K30" s="232"/>
      <c r="L30" s="270"/>
    </row>
    <row r="31" spans="1:14" ht="23.25" customHeight="1">
      <c r="A31" s="271" t="s">
        <v>97</v>
      </c>
    </row>
    <row r="32" spans="1:14" ht="47.1" customHeight="1">
      <c r="A32" s="406" t="s">
        <v>497</v>
      </c>
      <c r="B32" s="406"/>
      <c r="C32" s="406"/>
      <c r="D32" s="406"/>
      <c r="E32" s="406"/>
      <c r="F32" s="406"/>
      <c r="G32" s="406"/>
      <c r="H32" s="406"/>
      <c r="I32" s="406"/>
      <c r="J32" s="406"/>
      <c r="K32" s="406"/>
      <c r="L32" s="406"/>
      <c r="M32" s="406"/>
      <c r="N32" s="406"/>
    </row>
    <row r="33" spans="1:14" ht="36.6" customHeight="1">
      <c r="A33" s="327" t="s">
        <v>94</v>
      </c>
    </row>
    <row r="34" spans="1:14" ht="46.5" customHeight="1">
      <c r="A34" s="222"/>
      <c r="B34" s="223"/>
      <c r="C34" s="272" t="s">
        <v>55</v>
      </c>
      <c r="D34" s="421" t="s">
        <v>53</v>
      </c>
      <c r="E34" s="421"/>
      <c r="F34" s="422"/>
      <c r="G34" s="423"/>
      <c r="H34" s="423"/>
      <c r="I34" s="423"/>
      <c r="J34" s="423"/>
      <c r="K34" s="423"/>
      <c r="L34" s="423"/>
      <c r="M34" s="423"/>
      <c r="N34" s="273" t="s">
        <v>76</v>
      </c>
    </row>
  </sheetData>
  <sheetProtection selectLockedCells="1"/>
  <mergeCells count="128">
    <mergeCell ref="D1:L1"/>
    <mergeCell ref="A2:L2"/>
    <mergeCell ref="D5:K5"/>
    <mergeCell ref="D6:D7"/>
    <mergeCell ref="E6:E7"/>
    <mergeCell ref="H6:H7"/>
    <mergeCell ref="I6:I7"/>
    <mergeCell ref="F6:F7"/>
    <mergeCell ref="G6:G7"/>
    <mergeCell ref="J6:J7"/>
    <mergeCell ref="K6:K7"/>
    <mergeCell ref="L6:L7"/>
    <mergeCell ref="N6:N7"/>
    <mergeCell ref="B8:B9"/>
    <mergeCell ref="D8:D9"/>
    <mergeCell ref="E8:E9"/>
    <mergeCell ref="H8:H9"/>
    <mergeCell ref="I8:I9"/>
    <mergeCell ref="F8:F9"/>
    <mergeCell ref="G8:G9"/>
    <mergeCell ref="B12:B13"/>
    <mergeCell ref="D12:D13"/>
    <mergeCell ref="E12:E13"/>
    <mergeCell ref="H12:H13"/>
    <mergeCell ref="I12:I13"/>
    <mergeCell ref="J8:J9"/>
    <mergeCell ref="K8:K9"/>
    <mergeCell ref="L8:L9"/>
    <mergeCell ref="N8:N9"/>
    <mergeCell ref="B10:B11"/>
    <mergeCell ref="D10:D11"/>
    <mergeCell ref="E10:E11"/>
    <mergeCell ref="H10:H11"/>
    <mergeCell ref="I10:I11"/>
    <mergeCell ref="F10:F11"/>
    <mergeCell ref="F12:F13"/>
    <mergeCell ref="G12:G13"/>
    <mergeCell ref="J12:J13"/>
    <mergeCell ref="K12:K13"/>
    <mergeCell ref="L12:L13"/>
    <mergeCell ref="N12:N13"/>
    <mergeCell ref="G10:G11"/>
    <mergeCell ref="J10:J11"/>
    <mergeCell ref="K10:K11"/>
    <mergeCell ref="L10:L11"/>
    <mergeCell ref="N10:N11"/>
    <mergeCell ref="B16:B17"/>
    <mergeCell ref="D16:D17"/>
    <mergeCell ref="E16:E17"/>
    <mergeCell ref="H16:H17"/>
    <mergeCell ref="I16:I17"/>
    <mergeCell ref="B14:B15"/>
    <mergeCell ref="D14:D15"/>
    <mergeCell ref="E14:E15"/>
    <mergeCell ref="H14:H15"/>
    <mergeCell ref="I14:I15"/>
    <mergeCell ref="F16:F17"/>
    <mergeCell ref="G16:G17"/>
    <mergeCell ref="F14:F15"/>
    <mergeCell ref="J16:J17"/>
    <mergeCell ref="K16:K17"/>
    <mergeCell ref="L16:L17"/>
    <mergeCell ref="N16:N17"/>
    <mergeCell ref="G14:G15"/>
    <mergeCell ref="J14:J15"/>
    <mergeCell ref="K14:K15"/>
    <mergeCell ref="L14:L15"/>
    <mergeCell ref="N14:N15"/>
    <mergeCell ref="B20:B21"/>
    <mergeCell ref="D20:D21"/>
    <mergeCell ref="E20:E21"/>
    <mergeCell ref="H20:H21"/>
    <mergeCell ref="I20:I21"/>
    <mergeCell ref="B18:B19"/>
    <mergeCell ref="D18:D19"/>
    <mergeCell ref="E18:E19"/>
    <mergeCell ref="H18:H19"/>
    <mergeCell ref="I18:I19"/>
    <mergeCell ref="F20:F21"/>
    <mergeCell ref="G20:G21"/>
    <mergeCell ref="F18:F19"/>
    <mergeCell ref="J20:J21"/>
    <mergeCell ref="K20:K21"/>
    <mergeCell ref="L20:L21"/>
    <mergeCell ref="N20:N21"/>
    <mergeCell ref="G18:G19"/>
    <mergeCell ref="J18:J19"/>
    <mergeCell ref="K18:K19"/>
    <mergeCell ref="L18:L19"/>
    <mergeCell ref="N18:N19"/>
    <mergeCell ref="B24:B25"/>
    <mergeCell ref="D24:D25"/>
    <mergeCell ref="E24:E25"/>
    <mergeCell ref="H24:H25"/>
    <mergeCell ref="I24:I25"/>
    <mergeCell ref="B22:B23"/>
    <mergeCell ref="D22:D23"/>
    <mergeCell ref="E22:E23"/>
    <mergeCell ref="H22:H23"/>
    <mergeCell ref="I22:I23"/>
    <mergeCell ref="F24:F25"/>
    <mergeCell ref="G24:G25"/>
    <mergeCell ref="F22:F23"/>
    <mergeCell ref="J24:J25"/>
    <mergeCell ref="K24:K25"/>
    <mergeCell ref="L24:L25"/>
    <mergeCell ref="N24:N25"/>
    <mergeCell ref="E29:K29"/>
    <mergeCell ref="G22:G23"/>
    <mergeCell ref="J22:J23"/>
    <mergeCell ref="K22:K23"/>
    <mergeCell ref="L22:L23"/>
    <mergeCell ref="N22:N23"/>
    <mergeCell ref="D34:E34"/>
    <mergeCell ref="F34:M34"/>
    <mergeCell ref="G26:G27"/>
    <mergeCell ref="J26:J27"/>
    <mergeCell ref="K26:K27"/>
    <mergeCell ref="L26:L27"/>
    <mergeCell ref="N26:N27"/>
    <mergeCell ref="D28:K28"/>
    <mergeCell ref="B26:B27"/>
    <mergeCell ref="D26:D27"/>
    <mergeCell ref="E26:E27"/>
    <mergeCell ref="H26:H27"/>
    <mergeCell ref="I26:I27"/>
    <mergeCell ref="F26:F27"/>
    <mergeCell ref="A32:N32"/>
  </mergeCells>
  <phoneticPr fontId="5"/>
  <pageMargins left="0.35433070866141736" right="0.19685039370078741" top="0.51181102362204722" bottom="0.47244094488188981" header="0" footer="0"/>
  <pageSetup paperSize="9" scale="8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15"/>
  <sheetViews>
    <sheetView view="pageBreakPreview" topLeftCell="A82" zoomScale="70" zoomScaleNormal="90" zoomScaleSheetLayoutView="70" workbookViewId="0">
      <selection activeCell="H100" sqref="H100"/>
    </sheetView>
  </sheetViews>
  <sheetFormatPr defaultRowHeight="13.5"/>
  <cols>
    <col min="1" max="1" width="7.625" customWidth="1"/>
    <col min="6" max="6" width="7.375" bestFit="1" customWidth="1"/>
    <col min="12" max="12" width="7.375" bestFit="1" customWidth="1"/>
  </cols>
  <sheetData>
    <row r="1" spans="1:18" ht="26.25" customHeight="1" thickBot="1">
      <c r="D1" s="128" t="s">
        <v>254</v>
      </c>
      <c r="E1" s="88"/>
      <c r="F1" s="88"/>
      <c r="G1" s="88"/>
      <c r="H1" s="88"/>
      <c r="K1" s="130" t="s">
        <v>162</v>
      </c>
    </row>
    <row r="2" spans="1:18">
      <c r="A2" s="61"/>
      <c r="B2" s="62"/>
      <c r="C2" s="62"/>
      <c r="D2" s="62"/>
      <c r="E2" s="63" t="s">
        <v>162</v>
      </c>
      <c r="G2" s="61"/>
      <c r="H2" s="62"/>
      <c r="I2" s="62"/>
      <c r="J2" s="62"/>
      <c r="K2" s="63" t="s">
        <v>362</v>
      </c>
      <c r="L2" s="64"/>
    </row>
    <row r="3" spans="1:18">
      <c r="A3" s="65"/>
      <c r="E3" s="66"/>
      <c r="F3" s="64" t="s">
        <v>303</v>
      </c>
      <c r="G3" s="65"/>
      <c r="K3" s="66"/>
      <c r="L3" s="64" t="s">
        <v>308</v>
      </c>
    </row>
    <row r="4" spans="1:18">
      <c r="A4" s="67"/>
      <c r="E4" s="66"/>
      <c r="G4" s="65"/>
      <c r="K4" s="66"/>
      <c r="L4" s="64"/>
    </row>
    <row r="5" spans="1:18">
      <c r="A5" s="65"/>
      <c r="E5" s="66"/>
      <c r="G5" s="65"/>
      <c r="K5" s="66"/>
      <c r="L5" s="64"/>
    </row>
    <row r="6" spans="1:18">
      <c r="A6" s="65"/>
      <c r="E6" s="66"/>
      <c r="G6" s="65"/>
      <c r="K6" s="66"/>
      <c r="L6" s="64"/>
    </row>
    <row r="7" spans="1:18">
      <c r="A7" s="71" t="s">
        <v>255</v>
      </c>
      <c r="B7" s="69"/>
      <c r="C7" s="69"/>
      <c r="D7" s="69"/>
      <c r="E7" s="70"/>
      <c r="G7" s="71" t="s">
        <v>213</v>
      </c>
      <c r="H7" s="72"/>
      <c r="I7" s="72"/>
      <c r="J7" s="72"/>
      <c r="K7" s="66"/>
      <c r="L7" s="64"/>
      <c r="O7" s="72"/>
      <c r="P7" s="72"/>
      <c r="Q7" s="72"/>
      <c r="R7" s="72"/>
    </row>
    <row r="8" spans="1:18">
      <c r="A8" s="73" t="s">
        <v>214</v>
      </c>
      <c r="B8" s="69" t="s">
        <v>215</v>
      </c>
      <c r="E8" s="66"/>
      <c r="G8" s="65"/>
      <c r="H8" s="69" t="s">
        <v>215</v>
      </c>
      <c r="K8" s="66"/>
      <c r="L8" s="64"/>
      <c r="P8" s="69"/>
    </row>
    <row r="9" spans="1:18">
      <c r="A9" s="65"/>
      <c r="E9" s="66"/>
      <c r="G9" s="65"/>
      <c r="K9" s="66"/>
      <c r="L9" s="64"/>
    </row>
    <row r="10" spans="1:18">
      <c r="A10" s="65"/>
      <c r="E10" s="66"/>
      <c r="G10" s="65"/>
      <c r="K10" s="66"/>
      <c r="L10" s="64"/>
    </row>
    <row r="11" spans="1:18" ht="14.25" thickBot="1">
      <c r="A11" s="74"/>
      <c r="B11" s="75"/>
      <c r="C11" s="75"/>
      <c r="D11" s="75"/>
      <c r="E11" s="76"/>
      <c r="G11" s="74"/>
      <c r="H11" s="75"/>
      <c r="I11" s="75"/>
      <c r="J11" s="75"/>
      <c r="K11" s="76"/>
      <c r="L11" s="64"/>
    </row>
    <row r="12" spans="1:18" ht="14.25" thickBot="1">
      <c r="L12" s="64"/>
    </row>
    <row r="13" spans="1:18">
      <c r="A13" s="61"/>
      <c r="B13" s="62"/>
      <c r="C13" s="62"/>
      <c r="D13" s="62"/>
      <c r="E13" s="63" t="s">
        <v>216</v>
      </c>
      <c r="F13" s="77"/>
      <c r="G13" s="61"/>
      <c r="H13" s="62"/>
      <c r="I13" s="62"/>
      <c r="J13" s="62"/>
      <c r="K13" s="63" t="s">
        <v>261</v>
      </c>
      <c r="L13" s="64"/>
    </row>
    <row r="14" spans="1:18">
      <c r="A14" s="65"/>
      <c r="E14" s="66"/>
      <c r="F14" s="64" t="s">
        <v>304</v>
      </c>
      <c r="G14" s="65"/>
      <c r="K14" s="66"/>
      <c r="L14" s="64" t="s">
        <v>309</v>
      </c>
    </row>
    <row r="15" spans="1:18">
      <c r="A15" s="65"/>
      <c r="E15" s="66"/>
      <c r="F15" s="77"/>
      <c r="G15" s="65"/>
      <c r="K15" s="66"/>
      <c r="L15" s="64"/>
    </row>
    <row r="16" spans="1:18">
      <c r="A16" s="65"/>
      <c r="E16" s="66"/>
      <c r="F16" s="77"/>
      <c r="G16" s="65"/>
      <c r="K16" s="66"/>
      <c r="L16" s="64"/>
    </row>
    <row r="17" spans="1:19">
      <c r="A17" s="65"/>
      <c r="E17" s="66"/>
      <c r="F17" s="77"/>
      <c r="G17" s="65"/>
      <c r="K17" s="66"/>
      <c r="L17" s="64"/>
    </row>
    <row r="18" spans="1:19">
      <c r="A18" s="71" t="s">
        <v>257</v>
      </c>
      <c r="B18" s="72"/>
      <c r="C18" s="72"/>
      <c r="D18" s="72"/>
      <c r="E18" s="66"/>
      <c r="F18" s="77"/>
      <c r="G18" s="71" t="s">
        <v>213</v>
      </c>
      <c r="H18" s="72"/>
      <c r="I18" s="72"/>
      <c r="J18" s="72"/>
      <c r="K18" s="66"/>
      <c r="L18" s="64"/>
    </row>
    <row r="19" spans="1:19">
      <c r="A19" s="65"/>
      <c r="B19" s="69" t="s">
        <v>256</v>
      </c>
      <c r="E19" s="66"/>
      <c r="F19" s="77"/>
      <c r="G19" s="65"/>
      <c r="H19" s="69" t="s">
        <v>256</v>
      </c>
      <c r="K19" s="66"/>
      <c r="L19" s="64"/>
    </row>
    <row r="20" spans="1:19">
      <c r="A20" s="65"/>
      <c r="E20" s="66"/>
      <c r="F20" s="77"/>
      <c r="G20" s="65"/>
      <c r="K20" s="66"/>
      <c r="L20" s="64"/>
    </row>
    <row r="21" spans="1:19">
      <c r="A21" s="65"/>
      <c r="D21" s="78"/>
      <c r="E21" s="66"/>
      <c r="F21" s="77"/>
      <c r="G21" s="65"/>
      <c r="K21" s="66"/>
      <c r="L21" s="64"/>
    </row>
    <row r="22" spans="1:19" ht="14.25" thickBot="1">
      <c r="A22" s="74"/>
      <c r="B22" s="75"/>
      <c r="C22" s="75"/>
      <c r="D22" s="75"/>
      <c r="E22" s="76"/>
      <c r="F22" s="77"/>
      <c r="G22" s="74"/>
      <c r="H22" s="75"/>
      <c r="I22" s="75"/>
      <c r="J22" s="75"/>
      <c r="K22" s="76"/>
      <c r="L22" s="64"/>
    </row>
    <row r="23" spans="1:19" ht="14.25" thickBot="1">
      <c r="F23" s="77"/>
      <c r="L23" s="64"/>
    </row>
    <row r="24" spans="1:19">
      <c r="A24" s="61"/>
      <c r="B24" s="62"/>
      <c r="C24" s="62"/>
      <c r="D24" s="62"/>
      <c r="E24" s="63" t="s">
        <v>230</v>
      </c>
      <c r="F24" s="77"/>
      <c r="G24" s="61"/>
      <c r="H24" s="62"/>
      <c r="I24" s="62"/>
      <c r="J24" s="62"/>
      <c r="K24" s="63" t="s">
        <v>263</v>
      </c>
      <c r="L24" s="64"/>
    </row>
    <row r="25" spans="1:19">
      <c r="A25" s="65"/>
      <c r="E25" s="66"/>
      <c r="F25" s="64" t="s">
        <v>305</v>
      </c>
      <c r="G25" s="65"/>
      <c r="K25" s="66"/>
      <c r="L25" s="64" t="s">
        <v>310</v>
      </c>
    </row>
    <row r="26" spans="1:19">
      <c r="A26" s="65"/>
      <c r="E26" s="66"/>
      <c r="F26" s="77"/>
      <c r="G26" s="65"/>
      <c r="K26" s="66"/>
      <c r="L26" s="64"/>
    </row>
    <row r="27" spans="1:19">
      <c r="A27" s="65"/>
      <c r="E27" s="66"/>
      <c r="F27" s="77"/>
      <c r="G27" s="65"/>
      <c r="K27" s="66"/>
      <c r="L27" s="64"/>
    </row>
    <row r="28" spans="1:19">
      <c r="A28" s="65"/>
      <c r="E28" s="66"/>
      <c r="F28" s="77"/>
      <c r="G28" s="65"/>
      <c r="K28" s="66"/>
      <c r="L28" s="64"/>
    </row>
    <row r="29" spans="1:19">
      <c r="A29" s="71" t="s">
        <v>358</v>
      </c>
      <c r="E29" s="66"/>
      <c r="F29" s="77"/>
      <c r="G29" s="71" t="s">
        <v>217</v>
      </c>
      <c r="H29" s="72"/>
      <c r="I29" s="72"/>
      <c r="J29" s="72"/>
      <c r="K29" s="66"/>
      <c r="L29" s="64"/>
      <c r="O29" s="72"/>
      <c r="P29" s="69"/>
      <c r="Q29" s="69"/>
      <c r="R29" s="69"/>
      <c r="S29" s="69"/>
    </row>
    <row r="30" spans="1:19">
      <c r="A30" s="65"/>
      <c r="B30" t="s">
        <v>256</v>
      </c>
      <c r="E30" s="66"/>
      <c r="F30" s="77"/>
      <c r="G30" s="65"/>
      <c r="H30" s="69" t="s">
        <v>215</v>
      </c>
      <c r="K30" s="66"/>
      <c r="L30" s="64"/>
    </row>
    <row r="31" spans="1:19">
      <c r="A31" s="65"/>
      <c r="E31" s="66"/>
      <c r="F31" s="77"/>
      <c r="G31" s="65"/>
      <c r="K31" s="66"/>
      <c r="L31" s="64"/>
    </row>
    <row r="32" spans="1:19">
      <c r="A32" s="65"/>
      <c r="E32" s="66"/>
      <c r="F32" s="77"/>
      <c r="G32" s="65"/>
      <c r="K32" s="66"/>
      <c r="L32" s="64"/>
    </row>
    <row r="33" spans="1:20" ht="14.25" thickBot="1">
      <c r="A33" s="74"/>
      <c r="B33" s="75"/>
      <c r="C33" s="75"/>
      <c r="D33" s="75"/>
      <c r="E33" s="76"/>
      <c r="F33" s="77"/>
      <c r="G33" s="74"/>
      <c r="H33" s="75"/>
      <c r="I33" s="75"/>
      <c r="J33" s="75"/>
      <c r="K33" s="76"/>
      <c r="L33" s="64"/>
    </row>
    <row r="34" spans="1:20" ht="14.25" thickBot="1">
      <c r="F34" s="77"/>
      <c r="L34" s="64"/>
    </row>
    <row r="35" spans="1:20">
      <c r="A35" s="61"/>
      <c r="B35" s="62"/>
      <c r="C35" s="62"/>
      <c r="D35" s="62"/>
      <c r="E35" s="63" t="s">
        <v>259</v>
      </c>
      <c r="F35" s="77"/>
      <c r="G35" s="61"/>
      <c r="H35" s="62"/>
      <c r="I35" s="62"/>
      <c r="J35" s="62"/>
      <c r="K35" s="63" t="s">
        <v>263</v>
      </c>
      <c r="L35" s="64"/>
    </row>
    <row r="36" spans="1:20">
      <c r="A36" s="65"/>
      <c r="E36" s="66"/>
      <c r="F36" s="64" t="s">
        <v>306</v>
      </c>
      <c r="G36" s="65"/>
      <c r="K36" s="66"/>
      <c r="L36" s="64" t="s">
        <v>311</v>
      </c>
    </row>
    <row r="37" spans="1:20">
      <c r="A37" s="65"/>
      <c r="E37" s="66"/>
      <c r="F37" s="77"/>
      <c r="G37" s="65"/>
      <c r="K37" s="66"/>
      <c r="L37" s="64"/>
    </row>
    <row r="38" spans="1:20">
      <c r="A38" s="65"/>
      <c r="E38" s="66"/>
      <c r="F38" s="64"/>
      <c r="G38" s="65"/>
      <c r="K38" s="66"/>
      <c r="L38" s="64"/>
    </row>
    <row r="39" spans="1:20">
      <c r="A39" s="65"/>
      <c r="E39" s="66"/>
      <c r="F39" s="77"/>
      <c r="G39" s="65"/>
      <c r="K39" s="66"/>
      <c r="L39" s="64"/>
    </row>
    <row r="40" spans="1:20">
      <c r="A40" s="67" t="s">
        <v>220</v>
      </c>
      <c r="B40" s="69"/>
      <c r="C40" s="69"/>
      <c r="D40" s="69"/>
      <c r="E40" s="70"/>
      <c r="F40" s="77"/>
      <c r="G40" s="71" t="s">
        <v>262</v>
      </c>
      <c r="H40" s="72"/>
      <c r="I40" s="72"/>
      <c r="J40" s="72"/>
      <c r="K40" s="66"/>
      <c r="L40" s="64"/>
      <c r="O40" s="69"/>
      <c r="P40" s="69"/>
      <c r="Q40" s="69"/>
      <c r="R40" s="69"/>
    </row>
    <row r="41" spans="1:20">
      <c r="A41" s="65"/>
      <c r="B41" t="s">
        <v>215</v>
      </c>
      <c r="E41" s="66"/>
      <c r="F41" s="77"/>
      <c r="G41" s="65"/>
      <c r="H41" s="69" t="s">
        <v>256</v>
      </c>
      <c r="K41" s="66"/>
      <c r="L41" s="64"/>
    </row>
    <row r="42" spans="1:20">
      <c r="A42" s="65"/>
      <c r="E42" s="66"/>
      <c r="F42" s="77"/>
      <c r="G42" s="65"/>
      <c r="K42" s="66"/>
      <c r="L42" s="64"/>
    </row>
    <row r="43" spans="1:20">
      <c r="A43" s="65"/>
      <c r="E43" s="66"/>
      <c r="F43" s="77"/>
      <c r="G43" s="65"/>
      <c r="K43" s="66"/>
      <c r="L43" s="64"/>
    </row>
    <row r="44" spans="1:20" ht="14.25" thickBot="1">
      <c r="A44" s="74"/>
      <c r="B44" s="75"/>
      <c r="C44" s="75"/>
      <c r="D44" s="75"/>
      <c r="E44" s="76"/>
      <c r="F44" s="77"/>
      <c r="G44" s="74"/>
      <c r="H44" s="75"/>
      <c r="I44" s="75"/>
      <c r="J44" s="75"/>
      <c r="K44" s="76"/>
      <c r="L44" s="64"/>
    </row>
    <row r="45" spans="1:20" ht="14.25" thickBot="1">
      <c r="F45" s="77"/>
      <c r="L45" s="64"/>
    </row>
    <row r="46" spans="1:20">
      <c r="A46" s="61"/>
      <c r="B46" s="62"/>
      <c r="C46" s="62"/>
      <c r="D46" s="62"/>
      <c r="E46" s="63" t="s">
        <v>260</v>
      </c>
      <c r="F46" s="77"/>
      <c r="G46" s="61"/>
      <c r="H46" s="62"/>
      <c r="I46" s="62"/>
      <c r="J46" s="62"/>
      <c r="K46" s="63" t="s">
        <v>263</v>
      </c>
      <c r="L46" s="64"/>
      <c r="T46" s="64"/>
    </row>
    <row r="47" spans="1:20">
      <c r="A47" s="65"/>
      <c r="E47" s="66"/>
      <c r="F47" s="64" t="s">
        <v>307</v>
      </c>
      <c r="G47" s="65"/>
      <c r="K47" s="66"/>
      <c r="L47" s="64" t="s">
        <v>312</v>
      </c>
      <c r="T47" s="64"/>
    </row>
    <row r="48" spans="1:20">
      <c r="A48" s="65"/>
      <c r="E48" s="66"/>
      <c r="F48" s="77"/>
      <c r="G48" s="65"/>
      <c r="K48" s="66"/>
      <c r="L48" s="64"/>
      <c r="T48" s="64"/>
    </row>
    <row r="49" spans="1:18">
      <c r="A49" s="65"/>
      <c r="E49" s="66"/>
      <c r="F49" s="77"/>
      <c r="G49" s="65"/>
      <c r="K49" s="66"/>
      <c r="L49" s="64"/>
    </row>
    <row r="50" spans="1:18">
      <c r="A50" s="65"/>
      <c r="E50" s="66"/>
      <c r="F50" s="77"/>
      <c r="G50" s="65"/>
      <c r="K50" s="66"/>
      <c r="L50" s="64"/>
    </row>
    <row r="51" spans="1:18">
      <c r="A51" s="67" t="s">
        <v>220</v>
      </c>
      <c r="B51" s="69"/>
      <c r="C51" s="69"/>
      <c r="D51" s="69"/>
      <c r="E51" s="66"/>
      <c r="F51" s="77"/>
      <c r="G51" s="71" t="s">
        <v>262</v>
      </c>
      <c r="H51" s="72"/>
      <c r="I51" s="72"/>
      <c r="J51" s="72"/>
      <c r="K51" s="66"/>
      <c r="L51" s="64"/>
      <c r="O51" s="69"/>
      <c r="P51" s="69"/>
      <c r="Q51" s="69"/>
      <c r="R51" s="69"/>
    </row>
    <row r="52" spans="1:18">
      <c r="A52" s="65"/>
      <c r="B52" t="s">
        <v>215</v>
      </c>
      <c r="E52" s="66"/>
      <c r="F52" s="77"/>
      <c r="G52" s="65"/>
      <c r="H52" s="69" t="s">
        <v>256</v>
      </c>
      <c r="K52" s="66"/>
      <c r="L52" s="64"/>
    </row>
    <row r="53" spans="1:18">
      <c r="A53" s="65"/>
      <c r="E53" s="66"/>
      <c r="F53" s="77"/>
      <c r="G53" s="65"/>
      <c r="K53" s="66"/>
      <c r="L53" s="64"/>
    </row>
    <row r="54" spans="1:18">
      <c r="A54" s="65"/>
      <c r="E54" s="66"/>
      <c r="F54" s="77"/>
      <c r="G54" s="65"/>
      <c r="K54" s="66"/>
      <c r="L54" s="64"/>
    </row>
    <row r="55" spans="1:18" ht="14.25" thickBot="1">
      <c r="A55" s="74"/>
      <c r="B55" s="75"/>
      <c r="C55" s="75"/>
      <c r="D55" s="75"/>
      <c r="E55" s="76"/>
      <c r="F55" s="77"/>
      <c r="G55" s="74"/>
      <c r="H55" s="75"/>
      <c r="I55" s="75"/>
      <c r="J55" s="75"/>
      <c r="K55" s="76"/>
      <c r="L55" s="64"/>
    </row>
    <row r="56" spans="1:18">
      <c r="A56" t="s">
        <v>520</v>
      </c>
    </row>
    <row r="58" spans="1:18" ht="21.75" thickBot="1">
      <c r="D58" s="128" t="s">
        <v>254</v>
      </c>
      <c r="E58" s="88"/>
      <c r="F58" s="88"/>
      <c r="G58" s="88"/>
      <c r="H58" s="88"/>
      <c r="K58" s="131" t="s">
        <v>170</v>
      </c>
    </row>
    <row r="59" spans="1:18">
      <c r="A59" s="61"/>
      <c r="B59" s="62"/>
      <c r="C59" s="62"/>
      <c r="D59" s="62"/>
      <c r="E59" s="63" t="s">
        <v>219</v>
      </c>
      <c r="F59" s="64"/>
      <c r="G59" s="61"/>
      <c r="H59" s="62"/>
      <c r="I59" s="62"/>
      <c r="J59" s="62"/>
      <c r="K59" s="63" t="s">
        <v>222</v>
      </c>
      <c r="L59" s="64"/>
    </row>
    <row r="60" spans="1:18">
      <c r="A60" s="65"/>
      <c r="E60" s="66"/>
      <c r="F60" s="64" t="s">
        <v>322</v>
      </c>
      <c r="G60" s="65"/>
      <c r="K60" s="66"/>
      <c r="L60" s="64" t="s">
        <v>313</v>
      </c>
    </row>
    <row r="61" spans="1:18">
      <c r="A61" s="65"/>
      <c r="E61" s="66"/>
      <c r="F61" s="64"/>
      <c r="G61" s="65"/>
      <c r="K61" s="66"/>
      <c r="L61" s="64"/>
    </row>
    <row r="62" spans="1:18">
      <c r="A62" s="65"/>
      <c r="E62" s="66"/>
      <c r="F62" s="64"/>
      <c r="G62" s="65"/>
      <c r="K62" s="66"/>
      <c r="O62" s="69"/>
      <c r="P62" s="69"/>
      <c r="Q62" s="69"/>
      <c r="R62" s="69"/>
    </row>
    <row r="63" spans="1:18">
      <c r="A63" s="65"/>
      <c r="E63" s="66"/>
      <c r="F63" s="64"/>
      <c r="G63" s="65"/>
      <c r="K63" s="66"/>
    </row>
    <row r="64" spans="1:18">
      <c r="A64" s="67" t="s">
        <v>221</v>
      </c>
      <c r="B64" s="69"/>
      <c r="C64" s="69"/>
      <c r="D64" s="69"/>
      <c r="E64" s="66"/>
      <c r="F64" s="64"/>
      <c r="G64" s="67" t="s">
        <v>225</v>
      </c>
      <c r="H64" s="69"/>
      <c r="I64" s="69"/>
      <c r="J64" s="69"/>
      <c r="K64" s="66"/>
    </row>
    <row r="65" spans="1:18">
      <c r="A65" s="65"/>
      <c r="B65" t="s">
        <v>215</v>
      </c>
      <c r="E65" s="66"/>
      <c r="F65" s="64"/>
      <c r="G65" s="65"/>
      <c r="H65" t="s">
        <v>215</v>
      </c>
      <c r="K65" s="66"/>
    </row>
    <row r="66" spans="1:18">
      <c r="A66" s="65"/>
      <c r="E66" s="66"/>
      <c r="F66" s="64"/>
      <c r="G66" s="65"/>
      <c r="K66" s="66"/>
    </row>
    <row r="67" spans="1:18">
      <c r="A67" s="65"/>
      <c r="E67" s="66"/>
      <c r="F67" s="64"/>
      <c r="G67" s="65"/>
      <c r="K67" s="66"/>
    </row>
    <row r="68" spans="1:18" ht="14.25" thickBot="1">
      <c r="A68" s="74"/>
      <c r="B68" s="75"/>
      <c r="C68" s="75"/>
      <c r="D68" s="75"/>
      <c r="E68" s="76"/>
      <c r="F68" s="64"/>
      <c r="G68" s="74"/>
      <c r="H68" s="75"/>
      <c r="I68" s="75"/>
      <c r="J68" s="75"/>
      <c r="K68" s="76"/>
    </row>
    <row r="69" spans="1:18" ht="14.25" thickBot="1">
      <c r="F69" s="64"/>
    </row>
    <row r="70" spans="1:18">
      <c r="A70" s="61"/>
      <c r="B70" s="62"/>
      <c r="C70" s="62"/>
      <c r="D70" s="62"/>
      <c r="E70" s="63" t="s">
        <v>224</v>
      </c>
      <c r="F70" s="64"/>
      <c r="G70" s="61"/>
      <c r="H70" s="62"/>
      <c r="I70" s="62"/>
      <c r="J70" s="62"/>
      <c r="K70" s="63" t="s">
        <v>266</v>
      </c>
      <c r="L70" s="64"/>
    </row>
    <row r="71" spans="1:18" ht="13.5" customHeight="1">
      <c r="A71" s="65"/>
      <c r="E71" s="66"/>
      <c r="F71" s="64" t="s">
        <v>321</v>
      </c>
      <c r="G71" s="65"/>
      <c r="K71" s="66"/>
      <c r="L71" s="64" t="s">
        <v>314</v>
      </c>
    </row>
    <row r="72" spans="1:18">
      <c r="A72" s="65"/>
      <c r="E72" s="66"/>
      <c r="F72" s="64"/>
      <c r="G72" s="65"/>
      <c r="K72" s="66"/>
      <c r="L72" s="64"/>
    </row>
    <row r="73" spans="1:18">
      <c r="A73" s="65"/>
      <c r="E73" s="66"/>
      <c r="F73" s="64"/>
      <c r="G73" s="65"/>
      <c r="K73" s="66"/>
      <c r="O73" s="69"/>
      <c r="P73" s="69"/>
      <c r="Q73" s="69"/>
      <c r="R73" s="69"/>
    </row>
    <row r="74" spans="1:18">
      <c r="A74" s="65"/>
      <c r="E74" s="66"/>
      <c r="F74" s="64"/>
      <c r="G74" s="65"/>
      <c r="K74" s="66"/>
    </row>
    <row r="75" spans="1:18">
      <c r="A75" s="67" t="s">
        <v>221</v>
      </c>
      <c r="B75" s="69"/>
      <c r="C75" s="69"/>
      <c r="D75" s="69"/>
      <c r="E75" s="66"/>
      <c r="F75" s="64"/>
      <c r="G75" s="67" t="s">
        <v>227</v>
      </c>
      <c r="H75" s="69"/>
      <c r="I75" s="69"/>
      <c r="J75" s="69"/>
      <c r="K75" s="66"/>
    </row>
    <row r="76" spans="1:18">
      <c r="A76" s="65"/>
      <c r="B76" t="s">
        <v>256</v>
      </c>
      <c r="E76" s="66"/>
      <c r="F76" s="64"/>
      <c r="G76" s="65"/>
      <c r="H76" t="s">
        <v>269</v>
      </c>
      <c r="K76" s="66"/>
    </row>
    <row r="77" spans="1:18">
      <c r="A77" s="65"/>
      <c r="E77" s="66"/>
      <c r="F77" s="64"/>
      <c r="G77" s="65"/>
      <c r="K77" s="66"/>
    </row>
    <row r="78" spans="1:18">
      <c r="A78" s="65"/>
      <c r="E78" s="66"/>
      <c r="F78" s="64"/>
      <c r="G78" s="65"/>
      <c r="K78" s="66"/>
    </row>
    <row r="79" spans="1:18" ht="14.25" thickBot="1">
      <c r="A79" s="74"/>
      <c r="B79" s="75"/>
      <c r="C79" s="75"/>
      <c r="D79" s="75"/>
      <c r="E79" s="76"/>
      <c r="F79" s="64"/>
      <c r="G79" s="74"/>
      <c r="H79" s="75"/>
      <c r="I79" s="75"/>
      <c r="J79" s="75"/>
      <c r="K79" s="76"/>
    </row>
    <row r="80" spans="1:18" ht="14.25" thickBot="1">
      <c r="F80" s="64"/>
    </row>
    <row r="81" spans="1:18">
      <c r="A81" s="61"/>
      <c r="B81" s="62"/>
      <c r="C81" s="62"/>
      <c r="D81" s="62"/>
      <c r="E81" s="63" t="s">
        <v>226</v>
      </c>
      <c r="F81" s="64"/>
      <c r="G81" s="61"/>
      <c r="H81" s="62"/>
      <c r="I81" s="62"/>
      <c r="J81" s="62"/>
      <c r="K81" s="63" t="s">
        <v>267</v>
      </c>
      <c r="L81" s="64"/>
    </row>
    <row r="82" spans="1:18">
      <c r="A82" s="65"/>
      <c r="E82" s="66"/>
      <c r="F82" s="64" t="s">
        <v>320</v>
      </c>
      <c r="G82" s="65"/>
      <c r="K82" s="66"/>
      <c r="L82" s="64" t="s">
        <v>315</v>
      </c>
    </row>
    <row r="83" spans="1:18">
      <c r="A83" s="65"/>
      <c r="E83" s="66"/>
      <c r="F83" s="64"/>
      <c r="G83" s="65"/>
      <c r="K83" s="66"/>
      <c r="L83" s="64"/>
    </row>
    <row r="84" spans="1:18">
      <c r="A84" s="65"/>
      <c r="E84" s="66"/>
      <c r="F84" s="64"/>
      <c r="G84" s="65"/>
      <c r="K84" s="66"/>
      <c r="O84" s="69"/>
      <c r="P84" s="69"/>
      <c r="Q84" s="69"/>
      <c r="R84" s="69"/>
    </row>
    <row r="85" spans="1:18">
      <c r="A85" s="65"/>
      <c r="E85" s="66"/>
      <c r="F85" s="64"/>
      <c r="G85" s="65"/>
      <c r="K85" s="66"/>
    </row>
    <row r="86" spans="1:18">
      <c r="A86" s="67" t="s">
        <v>223</v>
      </c>
      <c r="B86" s="69"/>
      <c r="C86" s="69"/>
      <c r="D86" s="69"/>
      <c r="E86" s="66"/>
      <c r="F86" s="64"/>
      <c r="G86" s="67" t="s">
        <v>271</v>
      </c>
      <c r="H86" s="69"/>
      <c r="I86" s="69"/>
      <c r="J86" s="69"/>
      <c r="K86" s="66"/>
    </row>
    <row r="87" spans="1:18">
      <c r="A87" s="65"/>
      <c r="B87" t="s">
        <v>215</v>
      </c>
      <c r="E87" s="66"/>
      <c r="F87" s="64"/>
      <c r="G87" s="65"/>
      <c r="H87" t="s">
        <v>270</v>
      </c>
      <c r="K87" s="66"/>
    </row>
    <row r="88" spans="1:18">
      <c r="A88" s="65"/>
      <c r="E88" s="66"/>
      <c r="F88" s="64"/>
      <c r="G88" s="65"/>
      <c r="K88" s="66"/>
    </row>
    <row r="89" spans="1:18">
      <c r="A89" s="65"/>
      <c r="E89" s="66"/>
      <c r="F89" s="64"/>
      <c r="G89" s="65"/>
      <c r="K89" s="66"/>
    </row>
    <row r="90" spans="1:18" ht="14.25" thickBot="1">
      <c r="A90" s="74"/>
      <c r="B90" s="75"/>
      <c r="C90" s="75"/>
      <c r="D90" s="75"/>
      <c r="E90" s="76"/>
      <c r="F90" s="64"/>
      <c r="G90" s="74"/>
      <c r="H90" s="75"/>
      <c r="I90" s="75"/>
      <c r="J90" s="75"/>
      <c r="K90" s="76"/>
    </row>
    <row r="91" spans="1:18" ht="14.25" thickBot="1">
      <c r="F91" s="64"/>
    </row>
    <row r="92" spans="1:18">
      <c r="A92" s="61"/>
      <c r="B92" s="62"/>
      <c r="C92" s="62"/>
      <c r="D92" s="62"/>
      <c r="E92" s="63" t="s">
        <v>228</v>
      </c>
      <c r="F92" s="64"/>
      <c r="G92" s="61"/>
      <c r="H92" s="62"/>
      <c r="I92" s="62"/>
      <c r="J92" s="62"/>
      <c r="K92" s="63" t="s">
        <v>268</v>
      </c>
      <c r="L92" s="64"/>
    </row>
    <row r="93" spans="1:18">
      <c r="A93" s="65"/>
      <c r="E93" s="66"/>
      <c r="F93" s="64" t="s">
        <v>319</v>
      </c>
      <c r="G93" s="65"/>
      <c r="K93" s="66"/>
      <c r="L93" s="64" t="s">
        <v>316</v>
      </c>
    </row>
    <row r="94" spans="1:18">
      <c r="A94" s="65"/>
      <c r="E94" s="66"/>
      <c r="F94" s="64"/>
      <c r="G94" s="65"/>
      <c r="K94" s="66"/>
      <c r="L94" s="64"/>
    </row>
    <row r="95" spans="1:18">
      <c r="A95" s="65"/>
      <c r="E95" s="66"/>
      <c r="F95" s="64"/>
      <c r="G95" s="65"/>
      <c r="K95" s="66"/>
      <c r="O95" s="457"/>
      <c r="P95" s="457"/>
      <c r="Q95" s="457"/>
      <c r="R95" s="457"/>
    </row>
    <row r="96" spans="1:18">
      <c r="A96" s="65"/>
      <c r="E96" s="66"/>
      <c r="F96" s="64"/>
      <c r="G96" s="65"/>
      <c r="K96" s="66"/>
      <c r="O96" s="78"/>
    </row>
    <row r="97" spans="1:19">
      <c r="A97" s="67" t="s">
        <v>265</v>
      </c>
      <c r="B97" s="69"/>
      <c r="C97" s="69"/>
      <c r="D97" s="69"/>
      <c r="E97" s="66"/>
      <c r="F97" s="64"/>
      <c r="G97" s="67" t="s">
        <v>523</v>
      </c>
      <c r="H97" s="69"/>
      <c r="I97" s="69"/>
      <c r="J97" s="69"/>
      <c r="K97" s="66"/>
    </row>
    <row r="98" spans="1:19">
      <c r="A98" s="65"/>
      <c r="B98" t="s">
        <v>256</v>
      </c>
      <c r="E98" s="66"/>
      <c r="F98" s="64"/>
      <c r="G98" s="65"/>
      <c r="H98" t="s">
        <v>269</v>
      </c>
      <c r="K98" s="66"/>
    </row>
    <row r="99" spans="1:19">
      <c r="A99" s="65"/>
      <c r="E99" s="66"/>
      <c r="F99" s="64"/>
      <c r="G99" s="65"/>
      <c r="K99" s="66"/>
    </row>
    <row r="100" spans="1:19">
      <c r="A100" s="65"/>
      <c r="E100" s="66"/>
      <c r="F100" s="64"/>
      <c r="G100" s="65"/>
      <c r="K100" s="66"/>
    </row>
    <row r="101" spans="1:19" ht="14.25" thickBot="1">
      <c r="A101" s="74"/>
      <c r="B101" s="75"/>
      <c r="C101" s="75"/>
      <c r="D101" s="75"/>
      <c r="E101" s="76"/>
      <c r="F101" s="64"/>
      <c r="G101" s="74"/>
      <c r="H101" s="75"/>
      <c r="I101" s="75"/>
      <c r="J101" s="75"/>
      <c r="K101" s="76"/>
      <c r="O101" s="69"/>
    </row>
    <row r="102" spans="1:19" ht="14.25" thickBot="1">
      <c r="F102" s="64"/>
    </row>
    <row r="103" spans="1:19">
      <c r="A103" s="61"/>
      <c r="B103" s="62"/>
      <c r="C103" s="62"/>
      <c r="D103" s="62"/>
      <c r="E103" s="63" t="s">
        <v>229</v>
      </c>
      <c r="F103" s="64"/>
      <c r="G103" s="61"/>
      <c r="H103" s="62"/>
      <c r="I103" s="62"/>
      <c r="J103" s="62"/>
      <c r="K103" s="63" t="s">
        <v>272</v>
      </c>
      <c r="L103" s="64"/>
    </row>
    <row r="104" spans="1:19">
      <c r="A104" s="65"/>
      <c r="E104" s="66"/>
      <c r="F104" s="64" t="s">
        <v>318</v>
      </c>
      <c r="G104" s="65"/>
      <c r="K104" s="66"/>
      <c r="L104" s="64" t="s">
        <v>317</v>
      </c>
    </row>
    <row r="105" spans="1:19">
      <c r="A105" s="65"/>
      <c r="E105" s="66"/>
      <c r="F105" s="64"/>
      <c r="G105" s="65"/>
      <c r="K105" s="66"/>
      <c r="L105" s="64"/>
      <c r="O105" s="89"/>
      <c r="P105" s="89"/>
      <c r="Q105" s="89"/>
      <c r="R105" s="89"/>
      <c r="S105" s="89"/>
    </row>
    <row r="106" spans="1:19">
      <c r="A106" s="65"/>
      <c r="E106" s="66"/>
      <c r="F106" s="64"/>
      <c r="G106" s="65"/>
      <c r="K106" s="66"/>
      <c r="O106" s="89"/>
      <c r="P106" s="89"/>
      <c r="Q106" s="89"/>
      <c r="R106" s="89"/>
      <c r="S106" s="89"/>
    </row>
    <row r="107" spans="1:19">
      <c r="A107" s="65"/>
      <c r="E107" s="66"/>
      <c r="F107" s="64"/>
      <c r="G107" s="65"/>
      <c r="K107" s="66"/>
      <c r="O107" s="89"/>
      <c r="P107" s="89"/>
      <c r="Q107" s="89"/>
      <c r="R107" s="89"/>
      <c r="S107" s="89"/>
    </row>
    <row r="108" spans="1:19">
      <c r="A108" s="65" t="s">
        <v>264</v>
      </c>
      <c r="E108" s="66"/>
      <c r="F108" s="64"/>
      <c r="G108" s="67" t="s">
        <v>355</v>
      </c>
      <c r="H108" s="69"/>
      <c r="I108" s="69"/>
      <c r="J108" s="69"/>
      <c r="K108" s="66"/>
      <c r="O108" s="89"/>
      <c r="P108" s="89"/>
      <c r="Q108" s="89"/>
      <c r="R108" s="89"/>
      <c r="S108" s="89"/>
    </row>
    <row r="109" spans="1:19">
      <c r="A109" s="73"/>
      <c r="B109" t="s">
        <v>256</v>
      </c>
      <c r="E109" s="66"/>
      <c r="F109" s="64"/>
      <c r="G109" s="65"/>
      <c r="H109" t="s">
        <v>269</v>
      </c>
      <c r="K109" s="66"/>
      <c r="O109" s="89"/>
      <c r="P109" s="89"/>
      <c r="Q109" s="89"/>
      <c r="R109" s="89"/>
      <c r="S109" s="89"/>
    </row>
    <row r="110" spans="1:19">
      <c r="A110" s="65"/>
      <c r="E110" s="66"/>
      <c r="F110" s="64"/>
      <c r="G110" s="65"/>
      <c r="K110" s="66"/>
      <c r="O110" s="89"/>
      <c r="P110" s="89"/>
      <c r="Q110" s="89"/>
      <c r="R110" s="89"/>
      <c r="S110" s="89"/>
    </row>
    <row r="111" spans="1:19">
      <c r="A111" s="65"/>
      <c r="E111" s="66"/>
      <c r="F111" s="64"/>
      <c r="G111" s="65"/>
      <c r="K111" s="66"/>
      <c r="O111" s="89"/>
      <c r="P111" s="89"/>
      <c r="Q111" s="89"/>
      <c r="R111" s="89"/>
      <c r="S111" s="89"/>
    </row>
    <row r="112" spans="1:19" ht="14.25" thickBot="1">
      <c r="A112" s="65"/>
      <c r="E112" s="66"/>
      <c r="F112" s="64"/>
      <c r="G112" s="65"/>
      <c r="K112" s="66"/>
      <c r="O112" s="89"/>
      <c r="P112" s="89"/>
      <c r="Q112" s="89"/>
      <c r="R112" s="89"/>
      <c r="S112" s="89"/>
    </row>
    <row r="113" spans="1:19">
      <c r="A113" s="62" t="s">
        <v>520</v>
      </c>
      <c r="B113" s="62"/>
      <c r="C113" s="62"/>
      <c r="D113" s="62"/>
      <c r="E113" s="62"/>
      <c r="F113" s="64"/>
      <c r="G113" s="62"/>
      <c r="H113" s="62"/>
      <c r="I113" s="62"/>
      <c r="J113" s="62"/>
      <c r="K113" s="62"/>
      <c r="O113" s="89"/>
      <c r="P113" s="89"/>
      <c r="Q113" s="89"/>
      <c r="R113" s="89"/>
      <c r="S113" s="89"/>
    </row>
    <row r="114" spans="1:19">
      <c r="O114" s="89"/>
      <c r="P114" s="89"/>
      <c r="Q114" s="89"/>
      <c r="R114" s="89"/>
      <c r="S114" s="89"/>
    </row>
    <row r="115" spans="1:19">
      <c r="O115" s="89"/>
      <c r="P115" s="89"/>
      <c r="Q115" s="89"/>
      <c r="R115" s="89"/>
      <c r="S115" s="89"/>
    </row>
  </sheetData>
  <mergeCells count="1">
    <mergeCell ref="O95:R95"/>
  </mergeCells>
  <phoneticPr fontId="5"/>
  <pageMargins left="0.25" right="0.25" top="0.75" bottom="0.75" header="0.3" footer="0.3"/>
  <pageSetup paperSize="9" scale="95" orientation="portrait" r:id="rId1"/>
  <rowBreaks count="1" manualBreakCount="1">
    <brk id="57"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pageSetUpPr autoPageBreaks="0" fitToPage="1"/>
  </sheetPr>
  <dimension ref="A1:N33"/>
  <sheetViews>
    <sheetView view="pageBreakPreview" topLeftCell="A13" zoomScale="70" zoomScaleNormal="100" zoomScaleSheetLayoutView="70" workbookViewId="0">
      <selection activeCell="B33" sqref="B33"/>
    </sheetView>
  </sheetViews>
  <sheetFormatPr defaultColWidth="10" defaultRowHeight="18.75"/>
  <cols>
    <col min="1" max="1" width="15.625" style="201" customWidth="1"/>
    <col min="2" max="2" width="30" style="201" customWidth="1"/>
    <col min="3" max="3" width="9" style="201" customWidth="1"/>
    <col min="4" max="5" width="4.5" style="201" customWidth="1"/>
    <col min="6" max="6" width="4.125" style="201" customWidth="1"/>
    <col min="7" max="7" width="8.375" style="201" customWidth="1"/>
    <col min="8" max="8" width="4" style="201" customWidth="1"/>
    <col min="9" max="9" width="8.625" style="201" customWidth="1"/>
    <col min="10" max="10" width="3.625" style="201" customWidth="1"/>
    <col min="11" max="248" width="10" style="201" customWidth="1"/>
    <col min="249" max="16384" width="10" style="201"/>
  </cols>
  <sheetData>
    <row r="1" spans="1:11" ht="36.75" customHeight="1">
      <c r="A1" s="198" t="s">
        <v>135</v>
      </c>
      <c r="B1" s="199" t="s">
        <v>162</v>
      </c>
      <c r="C1" s="445"/>
      <c r="D1" s="445"/>
      <c r="E1" s="445"/>
      <c r="F1" s="445"/>
      <c r="G1" s="445"/>
      <c r="H1" s="445"/>
      <c r="I1" s="445"/>
    </row>
    <row r="2" spans="1:11" ht="47.25" customHeight="1">
      <c r="A2" s="465" t="s">
        <v>121</v>
      </c>
      <c r="B2" s="466"/>
      <c r="C2" s="466"/>
      <c r="D2" s="466"/>
      <c r="E2" s="466"/>
      <c r="F2" s="466"/>
      <c r="G2" s="466"/>
      <c r="H2" s="466"/>
      <c r="I2" s="466"/>
    </row>
    <row r="3" spans="1:11" ht="16.5" customHeight="1">
      <c r="A3" s="202"/>
      <c r="B3" s="203"/>
      <c r="C3" s="203"/>
      <c r="D3" s="203"/>
      <c r="E3" s="203"/>
      <c r="F3" s="203"/>
      <c r="G3" s="203"/>
      <c r="H3" s="203"/>
      <c r="I3" s="203"/>
    </row>
    <row r="4" spans="1:11" ht="66" customHeight="1">
      <c r="A4" s="204"/>
      <c r="B4" s="204"/>
    </row>
    <row r="5" spans="1:11" s="209" customFormat="1" ht="46.5" customHeight="1" thickBot="1">
      <c r="A5" s="206" t="s">
        <v>6</v>
      </c>
      <c r="B5" s="206" t="s">
        <v>7</v>
      </c>
      <c r="C5" s="441" t="s">
        <v>98</v>
      </c>
      <c r="D5" s="442"/>
      <c r="E5" s="442"/>
      <c r="F5" s="442"/>
      <c r="G5" s="442"/>
      <c r="H5" s="442"/>
      <c r="I5" s="208" t="s">
        <v>404</v>
      </c>
      <c r="K5" s="210" t="s">
        <v>131</v>
      </c>
    </row>
    <row r="6" spans="1:11" ht="23.25" customHeight="1">
      <c r="A6" s="211" t="s">
        <v>527</v>
      </c>
      <c r="B6" s="212" t="s">
        <v>8</v>
      </c>
      <c r="C6" s="454">
        <v>10000</v>
      </c>
      <c r="D6" s="430" t="s">
        <v>18</v>
      </c>
      <c r="E6" s="428">
        <v>5</v>
      </c>
      <c r="F6" s="430" t="s">
        <v>19</v>
      </c>
      <c r="G6" s="432">
        <f>C6*E6</f>
        <v>50000</v>
      </c>
      <c r="H6" s="434" t="s">
        <v>2</v>
      </c>
      <c r="I6" s="467" t="s">
        <v>450</v>
      </c>
      <c r="K6" s="415"/>
    </row>
    <row r="7" spans="1:11" ht="23.25" customHeight="1" thickBot="1">
      <c r="A7" s="214" t="s">
        <v>451</v>
      </c>
      <c r="B7" s="215" t="s">
        <v>35</v>
      </c>
      <c r="C7" s="455"/>
      <c r="D7" s="431"/>
      <c r="E7" s="429"/>
      <c r="F7" s="431"/>
      <c r="G7" s="433"/>
      <c r="H7" s="435"/>
      <c r="I7" s="468"/>
      <c r="K7" s="416"/>
    </row>
    <row r="8" spans="1:11" ht="23.25" customHeight="1">
      <c r="A8" s="217" t="s">
        <v>518</v>
      </c>
      <c r="B8" s="443" t="s">
        <v>187</v>
      </c>
      <c r="C8" s="469">
        <v>1500</v>
      </c>
      <c r="D8" s="437" t="s">
        <v>18</v>
      </c>
      <c r="E8" s="459">
        <v>4</v>
      </c>
      <c r="F8" s="437" t="s">
        <v>19</v>
      </c>
      <c r="G8" s="411">
        <f>C8*E8</f>
        <v>6000</v>
      </c>
      <c r="H8" s="440" t="s">
        <v>2</v>
      </c>
      <c r="I8" s="464" t="s">
        <v>188</v>
      </c>
      <c r="K8" s="415"/>
    </row>
    <row r="9" spans="1:11" ht="23.25" customHeight="1">
      <c r="A9" s="219" t="s">
        <v>453</v>
      </c>
      <c r="B9" s="418"/>
      <c r="C9" s="420"/>
      <c r="D9" s="410"/>
      <c r="E9" s="408"/>
      <c r="F9" s="410"/>
      <c r="G9" s="412"/>
      <c r="H9" s="414"/>
      <c r="I9" s="449"/>
      <c r="K9" s="416"/>
    </row>
    <row r="10" spans="1:11" ht="23.25" customHeight="1">
      <c r="A10" s="217" t="s">
        <v>518</v>
      </c>
      <c r="B10" s="417" t="s">
        <v>189</v>
      </c>
      <c r="C10" s="419">
        <v>1500</v>
      </c>
      <c r="D10" s="409" t="s">
        <v>18</v>
      </c>
      <c r="E10" s="407">
        <v>2</v>
      </c>
      <c r="F10" s="409" t="s">
        <v>19</v>
      </c>
      <c r="G10" s="411">
        <f t="shared" ref="G10" si="0">C10*E10</f>
        <v>3000</v>
      </c>
      <c r="H10" s="413" t="s">
        <v>2</v>
      </c>
      <c r="I10" s="464" t="s">
        <v>190</v>
      </c>
      <c r="K10" s="415"/>
    </row>
    <row r="11" spans="1:11" ht="23.25" customHeight="1">
      <c r="A11" s="219" t="s">
        <v>452</v>
      </c>
      <c r="B11" s="444"/>
      <c r="C11" s="420"/>
      <c r="D11" s="410"/>
      <c r="E11" s="408"/>
      <c r="F11" s="410"/>
      <c r="G11" s="412"/>
      <c r="H11" s="414"/>
      <c r="I11" s="449"/>
      <c r="K11" s="416"/>
    </row>
    <row r="12" spans="1:11" ht="23.25" customHeight="1">
      <c r="A12" s="217" t="s">
        <v>518</v>
      </c>
      <c r="B12" s="458" t="s">
        <v>356</v>
      </c>
      <c r="C12" s="419">
        <v>1500</v>
      </c>
      <c r="D12" s="409" t="s">
        <v>18</v>
      </c>
      <c r="E12" s="407">
        <v>2</v>
      </c>
      <c r="F12" s="409" t="s">
        <v>19</v>
      </c>
      <c r="G12" s="411">
        <f t="shared" ref="G12" si="1">C12*E12</f>
        <v>3000</v>
      </c>
      <c r="H12" s="413" t="s">
        <v>2</v>
      </c>
      <c r="I12" s="464" t="s">
        <v>191</v>
      </c>
      <c r="K12" s="415"/>
    </row>
    <row r="13" spans="1:11" ht="23.25" customHeight="1">
      <c r="A13" s="219" t="s">
        <v>454</v>
      </c>
      <c r="B13" s="418"/>
      <c r="C13" s="420"/>
      <c r="D13" s="410"/>
      <c r="E13" s="408"/>
      <c r="F13" s="410"/>
      <c r="G13" s="412"/>
      <c r="H13" s="414"/>
      <c r="I13" s="449"/>
      <c r="K13" s="416"/>
    </row>
    <row r="14" spans="1:11" ht="23.25" customHeight="1">
      <c r="A14" s="217" t="s">
        <v>51</v>
      </c>
      <c r="B14" s="458"/>
      <c r="C14" s="419"/>
      <c r="D14" s="409" t="s">
        <v>18</v>
      </c>
      <c r="E14" s="407"/>
      <c r="F14" s="409" t="s">
        <v>19</v>
      </c>
      <c r="G14" s="411">
        <f t="shared" ref="G14" si="2">C14*E14</f>
        <v>0</v>
      </c>
      <c r="H14" s="413" t="s">
        <v>2</v>
      </c>
      <c r="I14" s="448"/>
      <c r="K14" s="415"/>
    </row>
    <row r="15" spans="1:11" ht="23.25" customHeight="1">
      <c r="A15" s="219" t="s">
        <v>435</v>
      </c>
      <c r="B15" s="418"/>
      <c r="C15" s="420"/>
      <c r="D15" s="410"/>
      <c r="E15" s="408"/>
      <c r="F15" s="410"/>
      <c r="G15" s="412"/>
      <c r="H15" s="414"/>
      <c r="I15" s="449"/>
      <c r="K15" s="416"/>
    </row>
    <row r="16" spans="1:11" ht="23.25" customHeight="1">
      <c r="A16" s="217" t="s">
        <v>51</v>
      </c>
      <c r="B16" s="458"/>
      <c r="C16" s="419"/>
      <c r="D16" s="409" t="s">
        <v>18</v>
      </c>
      <c r="E16" s="407"/>
      <c r="F16" s="409" t="s">
        <v>19</v>
      </c>
      <c r="G16" s="411">
        <f t="shared" ref="G16" si="3">C16*E16</f>
        <v>0</v>
      </c>
      <c r="H16" s="413" t="s">
        <v>2</v>
      </c>
      <c r="I16" s="448"/>
      <c r="K16" s="415"/>
    </row>
    <row r="17" spans="1:14" ht="23.25" customHeight="1">
      <c r="A17" s="219" t="s">
        <v>435</v>
      </c>
      <c r="B17" s="418"/>
      <c r="C17" s="420"/>
      <c r="D17" s="410"/>
      <c r="E17" s="408"/>
      <c r="F17" s="410"/>
      <c r="G17" s="412"/>
      <c r="H17" s="414"/>
      <c r="I17" s="449"/>
      <c r="K17" s="416"/>
    </row>
    <row r="18" spans="1:14" ht="23.25" customHeight="1">
      <c r="A18" s="217" t="s">
        <v>51</v>
      </c>
      <c r="B18" s="458"/>
      <c r="C18" s="419"/>
      <c r="D18" s="409" t="s">
        <v>18</v>
      </c>
      <c r="E18" s="407"/>
      <c r="F18" s="409" t="s">
        <v>19</v>
      </c>
      <c r="G18" s="411">
        <f t="shared" ref="G18" si="4">C18*E18</f>
        <v>0</v>
      </c>
      <c r="H18" s="413" t="s">
        <v>2</v>
      </c>
      <c r="I18" s="448"/>
      <c r="K18" s="415"/>
    </row>
    <row r="19" spans="1:14" ht="23.25" customHeight="1">
      <c r="A19" s="219" t="s">
        <v>448</v>
      </c>
      <c r="B19" s="418"/>
      <c r="C19" s="420"/>
      <c r="D19" s="410"/>
      <c r="E19" s="408"/>
      <c r="F19" s="410"/>
      <c r="G19" s="412"/>
      <c r="H19" s="414"/>
      <c r="I19" s="449"/>
      <c r="K19" s="416"/>
    </row>
    <row r="20" spans="1:14" ht="23.25" customHeight="1">
      <c r="A20" s="217" t="s">
        <v>51</v>
      </c>
      <c r="B20" s="458"/>
      <c r="C20" s="419"/>
      <c r="D20" s="409" t="s">
        <v>18</v>
      </c>
      <c r="E20" s="407"/>
      <c r="F20" s="409" t="s">
        <v>19</v>
      </c>
      <c r="G20" s="411">
        <f t="shared" ref="G20" si="5">C20*E20</f>
        <v>0</v>
      </c>
      <c r="H20" s="413" t="s">
        <v>2</v>
      </c>
      <c r="I20" s="448"/>
      <c r="K20" s="415"/>
    </row>
    <row r="21" spans="1:14" ht="23.25" customHeight="1">
      <c r="A21" s="219" t="s">
        <v>439</v>
      </c>
      <c r="B21" s="418"/>
      <c r="C21" s="420"/>
      <c r="D21" s="410"/>
      <c r="E21" s="408"/>
      <c r="F21" s="410"/>
      <c r="G21" s="412"/>
      <c r="H21" s="414"/>
      <c r="I21" s="449"/>
      <c r="K21" s="416"/>
    </row>
    <row r="22" spans="1:14" ht="23.25" customHeight="1">
      <c r="A22" s="217" t="s">
        <v>51</v>
      </c>
      <c r="B22" s="458"/>
      <c r="C22" s="419"/>
      <c r="D22" s="409" t="s">
        <v>18</v>
      </c>
      <c r="E22" s="407"/>
      <c r="F22" s="409" t="s">
        <v>19</v>
      </c>
      <c r="G22" s="411">
        <f t="shared" ref="G22" si="6">C22*E22</f>
        <v>0</v>
      </c>
      <c r="H22" s="413" t="s">
        <v>2</v>
      </c>
      <c r="I22" s="448"/>
      <c r="K22" s="415"/>
    </row>
    <row r="23" spans="1:14" ht="23.25" customHeight="1">
      <c r="A23" s="219" t="s">
        <v>448</v>
      </c>
      <c r="B23" s="418"/>
      <c r="C23" s="420"/>
      <c r="D23" s="410"/>
      <c r="E23" s="408"/>
      <c r="F23" s="410"/>
      <c r="G23" s="412"/>
      <c r="H23" s="414"/>
      <c r="I23" s="449"/>
      <c r="K23" s="416"/>
    </row>
    <row r="24" spans="1:14" ht="23.25" customHeight="1">
      <c r="A24" s="217" t="s">
        <v>51</v>
      </c>
      <c r="B24" s="458"/>
      <c r="C24" s="419"/>
      <c r="D24" s="409" t="s">
        <v>18</v>
      </c>
      <c r="E24" s="407"/>
      <c r="F24" s="409" t="s">
        <v>19</v>
      </c>
      <c r="G24" s="411">
        <f t="shared" ref="G24" si="7">C24*E24</f>
        <v>0</v>
      </c>
      <c r="H24" s="413" t="s">
        <v>2</v>
      </c>
      <c r="I24" s="448"/>
      <c r="K24" s="415"/>
    </row>
    <row r="25" spans="1:14" ht="23.25" customHeight="1">
      <c r="A25" s="219" t="s">
        <v>435</v>
      </c>
      <c r="B25" s="418"/>
      <c r="C25" s="420"/>
      <c r="D25" s="410"/>
      <c r="E25" s="408"/>
      <c r="F25" s="410"/>
      <c r="G25" s="412"/>
      <c r="H25" s="414"/>
      <c r="I25" s="449"/>
      <c r="K25" s="416"/>
    </row>
    <row r="26" spans="1:14" ht="23.25" customHeight="1">
      <c r="A26" s="217" t="s">
        <v>51</v>
      </c>
      <c r="B26" s="458"/>
      <c r="C26" s="419"/>
      <c r="D26" s="409" t="s">
        <v>18</v>
      </c>
      <c r="E26" s="407"/>
      <c r="F26" s="409" t="s">
        <v>19</v>
      </c>
      <c r="G26" s="411">
        <f t="shared" ref="G26" si="8">C26*E26</f>
        <v>0</v>
      </c>
      <c r="H26" s="413" t="s">
        <v>2</v>
      </c>
      <c r="I26" s="448"/>
      <c r="K26" s="415"/>
    </row>
    <row r="27" spans="1:14" ht="23.25" customHeight="1">
      <c r="A27" s="219" t="s">
        <v>435</v>
      </c>
      <c r="B27" s="418"/>
      <c r="C27" s="420"/>
      <c r="D27" s="437"/>
      <c r="E27" s="459"/>
      <c r="F27" s="437"/>
      <c r="G27" s="411"/>
      <c r="H27" s="440"/>
      <c r="I27" s="453"/>
      <c r="K27" s="416"/>
    </row>
    <row r="28" spans="1:14" ht="46.5" customHeight="1">
      <c r="A28" s="221"/>
      <c r="B28" s="221"/>
      <c r="C28" s="230" t="s">
        <v>0</v>
      </c>
      <c r="D28" s="424">
        <f>SUM(G8:G27)</f>
        <v>12000</v>
      </c>
      <c r="E28" s="425"/>
      <c r="F28" s="425"/>
      <c r="G28" s="425"/>
      <c r="H28" s="425"/>
      <c r="I28" s="225" t="s">
        <v>455</v>
      </c>
    </row>
    <row r="29" spans="1:14" ht="46.5" customHeight="1">
      <c r="A29" s="222"/>
      <c r="B29" s="223"/>
      <c r="C29" s="230" t="s">
        <v>1</v>
      </c>
      <c r="D29" s="460" t="s">
        <v>456</v>
      </c>
      <c r="E29" s="461"/>
      <c r="F29" s="426">
        <v>12000</v>
      </c>
      <c r="G29" s="427"/>
      <c r="H29" s="427"/>
      <c r="I29" s="225" t="s">
        <v>457</v>
      </c>
    </row>
    <row r="30" spans="1:14" ht="23.25" customHeight="1">
      <c r="A30" s="301" t="s">
        <v>100</v>
      </c>
      <c r="B30" s="221"/>
      <c r="C30" s="226"/>
      <c r="D30" s="226"/>
      <c r="E30" s="232"/>
      <c r="F30" s="232"/>
      <c r="G30" s="232"/>
      <c r="H30" s="232"/>
      <c r="I30" s="232"/>
    </row>
    <row r="31" spans="1:14" ht="47.1" customHeight="1">
      <c r="A31" s="406" t="s">
        <v>497</v>
      </c>
      <c r="B31" s="406"/>
      <c r="C31" s="406"/>
      <c r="D31" s="406"/>
      <c r="E31" s="406"/>
      <c r="F31" s="406"/>
      <c r="G31" s="406"/>
      <c r="H31" s="406"/>
      <c r="I31" s="406"/>
      <c r="J31" s="406"/>
      <c r="K31" s="406"/>
      <c r="L31" s="406"/>
      <c r="M31" s="406"/>
      <c r="N31" s="406"/>
    </row>
    <row r="32" spans="1:14" s="327" customFormat="1" ht="41.45" customHeight="1">
      <c r="A32" s="328" t="s">
        <v>94</v>
      </c>
    </row>
    <row r="33" spans="1:11" ht="46.5" customHeight="1">
      <c r="A33" s="222"/>
      <c r="B33" s="223"/>
      <c r="C33" s="272" t="s">
        <v>55</v>
      </c>
      <c r="D33" s="462" t="s">
        <v>53</v>
      </c>
      <c r="E33" s="463"/>
      <c r="F33" s="422"/>
      <c r="G33" s="423"/>
      <c r="H33" s="423"/>
      <c r="I33" s="423"/>
      <c r="J33" s="423"/>
      <c r="K33" s="275" t="s">
        <v>78</v>
      </c>
    </row>
  </sheetData>
  <sheetProtection selectLockedCells="1"/>
  <mergeCells count="107">
    <mergeCell ref="B10:B11"/>
    <mergeCell ref="C10:C11"/>
    <mergeCell ref="F8:F9"/>
    <mergeCell ref="G8:G9"/>
    <mergeCell ref="K16:K17"/>
    <mergeCell ref="K18:K19"/>
    <mergeCell ref="K20:K21"/>
    <mergeCell ref="K22:K23"/>
    <mergeCell ref="B8:B9"/>
    <mergeCell ref="C8:C9"/>
    <mergeCell ref="B18:B19"/>
    <mergeCell ref="C18:C19"/>
    <mergeCell ref="B16:B17"/>
    <mergeCell ref="C16:C17"/>
    <mergeCell ref="F16:F17"/>
    <mergeCell ref="G16:G17"/>
    <mergeCell ref="H16:H17"/>
    <mergeCell ref="I16:I17"/>
    <mergeCell ref="B14:B15"/>
    <mergeCell ref="C14:C15"/>
    <mergeCell ref="D18:D19"/>
    <mergeCell ref="E18:E19"/>
    <mergeCell ref="F18:F19"/>
    <mergeCell ref="G18:G19"/>
    <mergeCell ref="H18:H19"/>
    <mergeCell ref="I18:I19"/>
    <mergeCell ref="D16:D17"/>
    <mergeCell ref="E16:E17"/>
    <mergeCell ref="H20:H21"/>
    <mergeCell ref="I20:I21"/>
    <mergeCell ref="K6:K7"/>
    <mergeCell ref="K8:K9"/>
    <mergeCell ref="K10:K11"/>
    <mergeCell ref="K12:K13"/>
    <mergeCell ref="K14:K15"/>
    <mergeCell ref="D10:D11"/>
    <mergeCell ref="E10:E11"/>
    <mergeCell ref="F10:F11"/>
    <mergeCell ref="G10:G11"/>
    <mergeCell ref="D8:D9"/>
    <mergeCell ref="E8:E9"/>
    <mergeCell ref="H10:H11"/>
    <mergeCell ref="I10:I11"/>
    <mergeCell ref="H8:H9"/>
    <mergeCell ref="I8:I9"/>
    <mergeCell ref="D14:D15"/>
    <mergeCell ref="E14:E15"/>
    <mergeCell ref="F14:F15"/>
    <mergeCell ref="C1:I1"/>
    <mergeCell ref="A2:I2"/>
    <mergeCell ref="C5:H5"/>
    <mergeCell ref="C6:C7"/>
    <mergeCell ref="D6:D7"/>
    <mergeCell ref="E6:E7"/>
    <mergeCell ref="F6:F7"/>
    <mergeCell ref="G6:G7"/>
    <mergeCell ref="H6:H7"/>
    <mergeCell ref="I6:I7"/>
    <mergeCell ref="G14:G15"/>
    <mergeCell ref="I14:I15"/>
    <mergeCell ref="H14:H15"/>
    <mergeCell ref="H12:H13"/>
    <mergeCell ref="B12:B13"/>
    <mergeCell ref="C12:C13"/>
    <mergeCell ref="D12:D13"/>
    <mergeCell ref="E12:E13"/>
    <mergeCell ref="F12:F13"/>
    <mergeCell ref="G12:G13"/>
    <mergeCell ref="I12:I13"/>
    <mergeCell ref="K26:K27"/>
    <mergeCell ref="A31:N31"/>
    <mergeCell ref="B22:B23"/>
    <mergeCell ref="C22:C23"/>
    <mergeCell ref="D22:D23"/>
    <mergeCell ref="E22:E23"/>
    <mergeCell ref="F22:F23"/>
    <mergeCell ref="G22:G23"/>
    <mergeCell ref="B20:B21"/>
    <mergeCell ref="C20:C21"/>
    <mergeCell ref="D20:D21"/>
    <mergeCell ref="E20:E21"/>
    <mergeCell ref="F20:F21"/>
    <mergeCell ref="G20:G21"/>
    <mergeCell ref="K24:K25"/>
    <mergeCell ref="H22:H23"/>
    <mergeCell ref="I22:I23"/>
    <mergeCell ref="F33:J33"/>
    <mergeCell ref="B26:B27"/>
    <mergeCell ref="C26:C27"/>
    <mergeCell ref="D26:D27"/>
    <mergeCell ref="E26:E27"/>
    <mergeCell ref="F26:F27"/>
    <mergeCell ref="G26:G27"/>
    <mergeCell ref="B24:B25"/>
    <mergeCell ref="C24:C25"/>
    <mergeCell ref="D24:D25"/>
    <mergeCell ref="E24:E25"/>
    <mergeCell ref="F24:F25"/>
    <mergeCell ref="G24:G25"/>
    <mergeCell ref="D29:E29"/>
    <mergeCell ref="D33:E33"/>
    <mergeCell ref="D28:H28"/>
    <mergeCell ref="F29:H29"/>
    <mergeCell ref="H26:H27"/>
    <mergeCell ref="I26:I27"/>
    <mergeCell ref="H24:H25"/>
    <mergeCell ref="I24:I25"/>
  </mergeCells>
  <phoneticPr fontId="5"/>
  <printOptions horizontalCentered="1"/>
  <pageMargins left="0.19685039370078741" right="0.19685039370078741" top="0.51181102362204722" bottom="0.47244094488188981" header="0" footer="0"/>
  <pageSetup paperSize="9" scale="8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6"/>
  <sheetViews>
    <sheetView view="pageBreakPreview" topLeftCell="A4" zoomScale="70" zoomScaleNormal="100" zoomScaleSheetLayoutView="70" workbookViewId="0">
      <selection activeCell="I25" sqref="I25"/>
    </sheetView>
  </sheetViews>
  <sheetFormatPr defaultRowHeight="13.5"/>
  <cols>
    <col min="5" max="5" width="5.25" customWidth="1"/>
    <col min="7" max="7" width="9" customWidth="1"/>
    <col min="9" max="9" width="9" customWidth="1"/>
    <col min="11" max="11" width="3.375" customWidth="1"/>
    <col min="12" max="12" width="2.875" customWidth="1"/>
  </cols>
  <sheetData>
    <row r="1" spans="1:12" ht="29.25" customHeight="1">
      <c r="C1" s="128" t="s">
        <v>342</v>
      </c>
      <c r="D1" s="124"/>
      <c r="E1" s="124"/>
      <c r="F1" s="124"/>
      <c r="G1" s="124"/>
      <c r="H1" s="124"/>
    </row>
    <row r="2" spans="1:12" ht="29.25" customHeight="1" thickBot="1">
      <c r="K2" s="77"/>
    </row>
    <row r="3" spans="1:12">
      <c r="A3" s="61"/>
      <c r="B3" s="62"/>
      <c r="C3" s="62"/>
      <c r="D3" s="62"/>
      <c r="E3" s="65"/>
      <c r="F3" s="61"/>
      <c r="G3" s="62"/>
      <c r="H3" s="62"/>
      <c r="I3" s="63"/>
      <c r="J3" s="64"/>
    </row>
    <row r="4" spans="1:12">
      <c r="A4" s="65"/>
      <c r="E4" s="79"/>
      <c r="F4" s="65"/>
      <c r="I4" s="66"/>
      <c r="J4" s="64"/>
    </row>
    <row r="5" spans="1:12">
      <c r="A5" s="65"/>
      <c r="E5" s="79" t="s">
        <v>344</v>
      </c>
      <c r="F5" s="65"/>
      <c r="I5" s="66"/>
      <c r="J5" s="64" t="s">
        <v>345</v>
      </c>
      <c r="L5" s="64"/>
    </row>
    <row r="6" spans="1:12">
      <c r="A6" s="65"/>
      <c r="E6" s="79"/>
      <c r="F6" s="65"/>
      <c r="I6" s="66"/>
    </row>
    <row r="7" spans="1:12">
      <c r="A7" s="65"/>
      <c r="E7" s="79"/>
      <c r="F7" s="65"/>
      <c r="I7" s="66"/>
    </row>
    <row r="8" spans="1:12">
      <c r="A8" s="65"/>
      <c r="E8" s="79"/>
      <c r="F8" s="65"/>
      <c r="I8" s="66"/>
    </row>
    <row r="9" spans="1:12">
      <c r="A9" s="65"/>
      <c r="E9" s="79"/>
      <c r="F9" s="65"/>
      <c r="I9" s="66"/>
    </row>
    <row r="10" spans="1:12">
      <c r="A10" s="65"/>
      <c r="B10" t="s">
        <v>231</v>
      </c>
      <c r="E10" s="79"/>
      <c r="F10" s="65"/>
      <c r="G10" t="s">
        <v>231</v>
      </c>
      <c r="I10" s="66"/>
    </row>
    <row r="11" spans="1:12">
      <c r="A11" s="65" t="s">
        <v>343</v>
      </c>
      <c r="E11" s="79"/>
      <c r="F11" s="470" t="s">
        <v>236</v>
      </c>
      <c r="G11" s="457"/>
      <c r="I11" s="66"/>
    </row>
    <row r="12" spans="1:12">
      <c r="A12" s="65"/>
      <c r="E12" s="79"/>
      <c r="F12" s="65"/>
      <c r="I12" s="66"/>
    </row>
    <row r="13" spans="1:12">
      <c r="A13" s="65"/>
      <c r="E13" s="79"/>
      <c r="F13" s="65"/>
      <c r="I13" s="66"/>
    </row>
    <row r="14" spans="1:12">
      <c r="A14" s="65"/>
      <c r="E14" s="79"/>
      <c r="F14" s="65"/>
      <c r="I14" s="66"/>
    </row>
    <row r="15" spans="1:12" ht="14.25" thickBot="1">
      <c r="A15" s="74"/>
      <c r="B15" s="75"/>
      <c r="C15" s="75"/>
      <c r="D15" s="75"/>
      <c r="E15" s="79"/>
      <c r="F15" s="74"/>
      <c r="G15" s="75"/>
      <c r="H15" s="75"/>
      <c r="I15" s="76"/>
    </row>
    <row r="16" spans="1:12">
      <c r="E16" s="64"/>
    </row>
    <row r="17" spans="1:5" ht="14.25" thickBot="1">
      <c r="E17" s="64"/>
    </row>
    <row r="18" spans="1:5">
      <c r="A18" s="61"/>
      <c r="B18" s="62"/>
      <c r="C18" s="62"/>
      <c r="D18" s="63"/>
    </row>
    <row r="19" spans="1:5">
      <c r="A19" s="65"/>
      <c r="D19" s="66"/>
      <c r="E19" s="64" t="s">
        <v>346</v>
      </c>
    </row>
    <row r="20" spans="1:5">
      <c r="A20" s="65"/>
      <c r="D20" s="66"/>
    </row>
    <row r="21" spans="1:5">
      <c r="A21" s="65"/>
      <c r="D21" s="66"/>
    </row>
    <row r="22" spans="1:5">
      <c r="A22" s="65"/>
      <c r="D22" s="66"/>
    </row>
    <row r="23" spans="1:5">
      <c r="A23" s="65"/>
      <c r="D23" s="66"/>
    </row>
    <row r="24" spans="1:5">
      <c r="A24" s="65"/>
      <c r="D24" s="66"/>
    </row>
    <row r="25" spans="1:5">
      <c r="A25" s="65"/>
      <c r="B25" t="s">
        <v>231</v>
      </c>
      <c r="D25" s="66"/>
    </row>
    <row r="26" spans="1:5">
      <c r="A26" s="470" t="s">
        <v>237</v>
      </c>
      <c r="B26" s="457"/>
      <c r="D26" s="66"/>
    </row>
    <row r="27" spans="1:5">
      <c r="A27" s="65"/>
      <c r="D27" s="66"/>
    </row>
    <row r="28" spans="1:5">
      <c r="A28" s="65"/>
      <c r="D28" s="66"/>
    </row>
    <row r="29" spans="1:5">
      <c r="A29" s="65"/>
      <c r="D29" s="66"/>
    </row>
    <row r="30" spans="1:5" ht="14.25" thickBot="1">
      <c r="A30" s="65"/>
      <c r="D30" s="66"/>
    </row>
    <row r="31" spans="1:5" ht="51" customHeight="1">
      <c r="A31" s="62" t="s">
        <v>520</v>
      </c>
      <c r="B31" s="62"/>
      <c r="C31" s="62"/>
      <c r="D31" s="62"/>
    </row>
    <row r="36" spans="7:10">
      <c r="G36" s="125"/>
      <c r="H36" s="125"/>
      <c r="I36" s="125"/>
      <c r="J36" s="64"/>
    </row>
  </sheetData>
  <mergeCells count="2">
    <mergeCell ref="F11:G11"/>
    <mergeCell ref="A26:B26"/>
  </mergeCells>
  <phoneticPr fontId="5"/>
  <pageMargins left="0.25" right="0.25"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35"/>
  <sheetViews>
    <sheetView view="pageBreakPreview" topLeftCell="A10" zoomScale="70" zoomScaleNormal="100" zoomScaleSheetLayoutView="70" workbookViewId="0">
      <selection activeCell="A19" sqref="A19:N19"/>
    </sheetView>
  </sheetViews>
  <sheetFormatPr defaultColWidth="9" defaultRowHeight="18.75"/>
  <cols>
    <col min="1" max="2" width="13.5" style="10" customWidth="1"/>
    <col min="3" max="3" width="11.375" style="10" customWidth="1"/>
    <col min="4" max="4" width="3.375" style="10" bestFit="1" customWidth="1"/>
    <col min="5" max="5" width="30.875" style="10" customWidth="1"/>
    <col min="6" max="6" width="32.75" style="10" customWidth="1"/>
    <col min="7" max="7" width="9.625" style="10" customWidth="1"/>
    <col min="8" max="16384" width="9" style="10"/>
  </cols>
  <sheetData>
    <row r="1" spans="1:14" ht="27" customHeight="1">
      <c r="A1" s="36" t="s">
        <v>101</v>
      </c>
      <c r="G1" s="11"/>
    </row>
    <row r="2" spans="1:14" ht="22.5" customHeight="1">
      <c r="A2" s="196"/>
      <c r="B2" s="196"/>
      <c r="G2" s="11"/>
    </row>
    <row r="3" spans="1:14" ht="34.5" customHeight="1">
      <c r="A3" s="473" t="s">
        <v>122</v>
      </c>
      <c r="B3" s="473"/>
      <c r="C3" s="473"/>
      <c r="D3" s="473"/>
      <c r="E3" s="473"/>
      <c r="F3" s="473"/>
      <c r="G3" s="11"/>
    </row>
    <row r="4" spans="1:14" ht="12" customHeight="1" thickBot="1">
      <c r="A4" s="37"/>
      <c r="B4" s="37"/>
      <c r="C4" s="37"/>
      <c r="D4" s="37"/>
      <c r="E4" s="37"/>
      <c r="F4" s="37"/>
      <c r="G4" s="11"/>
    </row>
    <row r="5" spans="1:14" s="11" customFormat="1" ht="25.5" customHeight="1" thickBot="1">
      <c r="A5" s="276" t="s">
        <v>30</v>
      </c>
      <c r="B5" s="277" t="s">
        <v>37</v>
      </c>
      <c r="C5" s="471" t="s">
        <v>71</v>
      </c>
      <c r="D5" s="472"/>
      <c r="E5" s="278" t="s">
        <v>36</v>
      </c>
      <c r="F5" s="279" t="s">
        <v>70</v>
      </c>
      <c r="G5" s="280" t="s">
        <v>458</v>
      </c>
      <c r="H5" s="209"/>
      <c r="I5" s="209"/>
      <c r="J5" s="209"/>
      <c r="K5" s="209"/>
      <c r="L5" s="209"/>
      <c r="M5" s="209"/>
      <c r="N5" s="209"/>
    </row>
    <row r="6" spans="1:14" ht="54.95" customHeight="1">
      <c r="A6" s="242" t="s">
        <v>20</v>
      </c>
      <c r="B6" s="281" t="s">
        <v>193</v>
      </c>
      <c r="C6" s="282">
        <v>50</v>
      </c>
      <c r="D6" s="283" t="s">
        <v>72</v>
      </c>
      <c r="E6" s="284" t="s">
        <v>158</v>
      </c>
      <c r="F6" s="285" t="s">
        <v>192</v>
      </c>
      <c r="G6" s="286" t="s">
        <v>459</v>
      </c>
      <c r="H6" s="201"/>
      <c r="I6" s="201"/>
      <c r="J6" s="201"/>
      <c r="K6" s="201"/>
      <c r="L6" s="201"/>
      <c r="M6" s="201"/>
      <c r="N6" s="201"/>
    </row>
    <row r="7" spans="1:14" ht="54.95" customHeight="1">
      <c r="A7" s="250" t="s">
        <v>21</v>
      </c>
      <c r="B7" s="255"/>
      <c r="C7" s="244"/>
      <c r="D7" s="283" t="s">
        <v>72</v>
      </c>
      <c r="E7" s="287"/>
      <c r="F7" s="288"/>
      <c r="G7" s="289"/>
      <c r="H7" s="201"/>
      <c r="I7" s="201"/>
      <c r="J7" s="201"/>
      <c r="K7" s="201"/>
      <c r="L7" s="201"/>
      <c r="M7" s="201"/>
      <c r="N7" s="201"/>
    </row>
    <row r="8" spans="1:14" ht="54.95" customHeight="1">
      <c r="A8" s="250" t="s">
        <v>22</v>
      </c>
      <c r="B8" s="255"/>
      <c r="C8" s="244"/>
      <c r="D8" s="283" t="s">
        <v>72</v>
      </c>
      <c r="E8" s="287"/>
      <c r="F8" s="288"/>
      <c r="G8" s="289"/>
      <c r="H8" s="201"/>
      <c r="I8" s="201"/>
      <c r="J8" s="201"/>
      <c r="K8" s="201"/>
      <c r="L8" s="201"/>
      <c r="M8" s="201"/>
      <c r="N8" s="201"/>
    </row>
    <row r="9" spans="1:14" ht="54.95" customHeight="1">
      <c r="A9" s="250" t="s">
        <v>23</v>
      </c>
      <c r="B9" s="256"/>
      <c r="C9" s="244"/>
      <c r="D9" s="283" t="s">
        <v>72</v>
      </c>
      <c r="E9" s="287"/>
      <c r="F9" s="257"/>
      <c r="G9" s="290"/>
      <c r="H9" s="201"/>
      <c r="I9" s="201"/>
      <c r="J9" s="201"/>
      <c r="K9" s="201"/>
      <c r="L9" s="201"/>
      <c r="M9" s="201"/>
      <c r="N9" s="201"/>
    </row>
    <row r="10" spans="1:14" ht="54.95" customHeight="1">
      <c r="A10" s="250" t="s">
        <v>24</v>
      </c>
      <c r="B10" s="291" t="s">
        <v>277</v>
      </c>
      <c r="C10" s="292" t="s">
        <v>460</v>
      </c>
      <c r="D10" s="283" t="s">
        <v>72</v>
      </c>
      <c r="E10" s="287" t="s">
        <v>357</v>
      </c>
      <c r="F10" s="293" t="s">
        <v>338</v>
      </c>
      <c r="G10" s="294" t="s">
        <v>461</v>
      </c>
      <c r="H10" s="201"/>
      <c r="I10" s="201"/>
      <c r="J10" s="201"/>
      <c r="K10" s="201"/>
      <c r="L10" s="201"/>
      <c r="M10" s="201"/>
      <c r="N10" s="201"/>
    </row>
    <row r="11" spans="1:14" ht="54.95" customHeight="1">
      <c r="A11" s="250" t="s">
        <v>25</v>
      </c>
      <c r="B11" s="256"/>
      <c r="C11" s="244"/>
      <c r="D11" s="283" t="s">
        <v>72</v>
      </c>
      <c r="E11" s="287"/>
      <c r="F11" s="257"/>
      <c r="G11" s="290"/>
      <c r="H11" s="201"/>
      <c r="I11" s="201"/>
      <c r="J11" s="201"/>
      <c r="K11" s="201"/>
      <c r="L11" s="201"/>
      <c r="M11" s="201"/>
      <c r="N11" s="201"/>
    </row>
    <row r="12" spans="1:14" ht="54.95" customHeight="1">
      <c r="A12" s="250" t="s">
        <v>26</v>
      </c>
      <c r="B12" s="256"/>
      <c r="C12" s="244"/>
      <c r="D12" s="283" t="s">
        <v>72</v>
      </c>
      <c r="E12" s="287"/>
      <c r="F12" s="257"/>
      <c r="G12" s="290"/>
      <c r="H12" s="201"/>
      <c r="I12" s="201"/>
      <c r="J12" s="201"/>
      <c r="K12" s="201"/>
      <c r="L12" s="201"/>
      <c r="M12" s="201"/>
      <c r="N12" s="201"/>
    </row>
    <row r="13" spans="1:14" ht="54.95" customHeight="1">
      <c r="A13" s="250" t="s">
        <v>27</v>
      </c>
      <c r="B13" s="256"/>
      <c r="C13" s="244"/>
      <c r="D13" s="283" t="s">
        <v>72</v>
      </c>
      <c r="E13" s="287"/>
      <c r="F13" s="257"/>
      <c r="G13" s="290"/>
      <c r="H13" s="201"/>
      <c r="I13" s="201"/>
      <c r="J13" s="201"/>
      <c r="K13" s="201"/>
      <c r="L13" s="201"/>
      <c r="M13" s="201"/>
      <c r="N13" s="201"/>
    </row>
    <row r="14" spans="1:14" ht="54.95" customHeight="1">
      <c r="A14" s="250" t="s">
        <v>28</v>
      </c>
      <c r="B14" s="256"/>
      <c r="C14" s="244"/>
      <c r="D14" s="283" t="s">
        <v>72</v>
      </c>
      <c r="E14" s="287"/>
      <c r="F14" s="257"/>
      <c r="G14" s="290"/>
      <c r="H14" s="201"/>
      <c r="I14" s="201"/>
      <c r="J14" s="201"/>
      <c r="K14" s="201"/>
      <c r="L14" s="201"/>
      <c r="M14" s="201"/>
      <c r="N14" s="201"/>
    </row>
    <row r="15" spans="1:14" ht="54.95" customHeight="1">
      <c r="A15" s="259" t="s">
        <v>529</v>
      </c>
      <c r="B15" s="260"/>
      <c r="C15" s="244"/>
      <c r="D15" s="283" t="s">
        <v>72</v>
      </c>
      <c r="E15" s="287"/>
      <c r="F15" s="257"/>
      <c r="G15" s="290"/>
      <c r="H15" s="201"/>
      <c r="I15" s="201"/>
      <c r="J15" s="201"/>
      <c r="K15" s="201"/>
      <c r="L15" s="201"/>
      <c r="M15" s="201"/>
      <c r="N15" s="201"/>
    </row>
    <row r="16" spans="1:14" ht="54.95" customHeight="1">
      <c r="A16" s="259" t="s">
        <v>530</v>
      </c>
      <c r="B16" s="260"/>
      <c r="C16" s="244"/>
      <c r="D16" s="283" t="s">
        <v>72</v>
      </c>
      <c r="E16" s="287"/>
      <c r="F16" s="257"/>
      <c r="G16" s="290"/>
      <c r="H16" s="201"/>
      <c r="I16" s="201"/>
      <c r="J16" s="201"/>
      <c r="K16" s="201"/>
      <c r="L16" s="201"/>
      <c r="M16" s="201"/>
      <c r="N16" s="201"/>
    </row>
    <row r="17" spans="1:14" ht="54.95" customHeight="1" thickBot="1">
      <c r="A17" s="262" t="s">
        <v>531</v>
      </c>
      <c r="B17" s="263"/>
      <c r="C17" s="295"/>
      <c r="D17" s="296" t="s">
        <v>72</v>
      </c>
      <c r="E17" s="297"/>
      <c r="F17" s="298"/>
      <c r="G17" s="299"/>
      <c r="H17" s="201"/>
      <c r="I17" s="201"/>
      <c r="J17" s="201"/>
      <c r="K17" s="201"/>
      <c r="L17" s="201"/>
      <c r="M17" s="201"/>
      <c r="N17" s="201"/>
    </row>
    <row r="18" spans="1:14" ht="34.5" customHeight="1">
      <c r="A18" s="300" t="s">
        <v>391</v>
      </c>
      <c r="B18" s="201"/>
      <c r="C18" s="201"/>
      <c r="D18" s="201"/>
      <c r="E18" s="201"/>
      <c r="F18" s="201"/>
      <c r="G18" s="201"/>
      <c r="H18" s="201"/>
      <c r="I18" s="201"/>
      <c r="J18" s="201"/>
      <c r="K18" s="201"/>
      <c r="L18" s="201"/>
      <c r="M18" s="201"/>
      <c r="N18" s="201"/>
    </row>
    <row r="19" spans="1:14" s="201" customFormat="1" ht="47.1" customHeight="1">
      <c r="A19" s="406" t="s">
        <v>497</v>
      </c>
      <c r="B19" s="406"/>
      <c r="C19" s="406"/>
      <c r="D19" s="406"/>
      <c r="E19" s="406"/>
      <c r="F19" s="406"/>
      <c r="G19" s="406"/>
      <c r="H19" s="406"/>
      <c r="I19" s="406"/>
      <c r="J19" s="406"/>
      <c r="K19" s="406"/>
      <c r="L19" s="406"/>
      <c r="M19" s="406"/>
      <c r="N19" s="406"/>
    </row>
    <row r="20" spans="1:14" ht="52.5" customHeight="1">
      <c r="A20" s="474"/>
      <c r="B20" s="474"/>
      <c r="C20" s="474"/>
      <c r="D20" s="474"/>
      <c r="E20" s="474"/>
      <c r="F20" s="474"/>
      <c r="G20" s="474"/>
      <c r="H20" s="474"/>
      <c r="I20" s="474"/>
      <c r="J20" s="474"/>
      <c r="K20" s="474"/>
      <c r="L20" s="201"/>
      <c r="M20" s="201"/>
      <c r="N20" s="201"/>
    </row>
    <row r="21" spans="1:14" ht="27" customHeight="1">
      <c r="L21" s="201"/>
      <c r="M21" s="201"/>
      <c r="N21" s="201"/>
    </row>
    <row r="22" spans="1:14" ht="40.5" customHeight="1"/>
    <row r="23" spans="1:14" ht="40.5" customHeight="1"/>
    <row r="24" spans="1:14" ht="40.5" customHeight="1"/>
    <row r="25" spans="1:14" ht="40.5" customHeight="1"/>
    <row r="26" spans="1:14" ht="40.5" customHeight="1"/>
    <row r="27" spans="1:14" ht="40.5" customHeight="1"/>
    <row r="28" spans="1:14" ht="40.5" customHeight="1"/>
    <row r="29" spans="1:14" ht="40.5" customHeight="1"/>
    <row r="30" spans="1:14" ht="40.5" customHeight="1"/>
    <row r="31" spans="1:14" ht="40.5" customHeight="1"/>
    <row r="32" spans="1:14" ht="40.5" customHeight="1"/>
    <row r="33" ht="40.5" customHeight="1"/>
    <row r="34" ht="40.5" customHeight="1"/>
    <row r="35" ht="40.5" customHeight="1"/>
  </sheetData>
  <sheetProtection selectLockedCells="1"/>
  <protectedRanges>
    <protectedRange sqref="C6:G17" name="範囲1_2"/>
  </protectedRanges>
  <mergeCells count="4">
    <mergeCell ref="C5:D5"/>
    <mergeCell ref="A3:F3"/>
    <mergeCell ref="A20:K20"/>
    <mergeCell ref="A19:N19"/>
  </mergeCells>
  <phoneticPr fontId="5"/>
  <printOptions horizontalCentered="1"/>
  <pageMargins left="0.19685039370078741" right="0.19685039370078741" top="0.51181102362204722" bottom="0.47244094488188981" header="0" footer="0"/>
  <pageSetup paperSize="9" scale="8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14</vt:i4>
      </vt:variant>
    </vt:vector>
  </HeadingPairs>
  <TitlesOfParts>
    <vt:vector size="34" baseType="lpstr">
      <vt:lpstr>口座振込</vt:lpstr>
      <vt:lpstr>総括表</vt:lpstr>
      <vt:lpstr>【日常活動】活動実績報告書</vt:lpstr>
      <vt:lpstr>【日常活動費】講師 補助員費No.1</vt:lpstr>
      <vt:lpstr>【日常活動費】講師 補助員費No.2</vt:lpstr>
      <vt:lpstr>領収証(①)</vt:lpstr>
      <vt:lpstr>【日常活動費】会場使用料</vt:lpstr>
      <vt:lpstr>領収証（②会場使用料）</vt:lpstr>
      <vt:lpstr>【主催事業開催費】活動実績報告書</vt:lpstr>
      <vt:lpstr>【主催事業開催費】審判員・講師費・補助員費</vt:lpstr>
      <vt:lpstr>領収証(A講師費）</vt:lpstr>
      <vt:lpstr>【主催大会・研修会・講習会開催費】会場使用料</vt:lpstr>
      <vt:lpstr>領収証（B会場使用料）</vt:lpstr>
      <vt:lpstr>事務費</vt:lpstr>
      <vt:lpstr>衛生管理費</vt:lpstr>
      <vt:lpstr>領収証(④事務費）</vt:lpstr>
      <vt:lpstr>領収証の書き方 (2)</vt:lpstr>
      <vt:lpstr>領収証の貼り方</vt:lpstr>
      <vt:lpstr>写真</vt:lpstr>
      <vt:lpstr>通帳欄</vt:lpstr>
      <vt:lpstr>【主催事業開催費】活動実績報告書!Print_Area</vt:lpstr>
      <vt:lpstr>【主催事業開催費】審判員・講師費・補助員費!Print_Area</vt:lpstr>
      <vt:lpstr>【主催大会・研修会・講習会開催費】会場使用料!Print_Area</vt:lpstr>
      <vt:lpstr>【日常活動】活動実績報告書!Print_Area</vt:lpstr>
      <vt:lpstr>【日常活動費】会場使用料!Print_Area</vt:lpstr>
      <vt:lpstr>'【日常活動費】講師 補助員費No.1'!Print_Area</vt:lpstr>
      <vt:lpstr>'【日常活動費】講師 補助員費No.2'!Print_Area</vt:lpstr>
      <vt:lpstr>衛生管理費!Print_Area</vt:lpstr>
      <vt:lpstr>口座振込!Print_Area</vt:lpstr>
      <vt:lpstr>事務費!Print_Area</vt:lpstr>
      <vt:lpstr>総括表!Print_Area</vt:lpstr>
      <vt:lpstr>通帳欄!Print_Area</vt:lpstr>
      <vt:lpstr>'領収証(①)'!Print_Area</vt:lpstr>
      <vt:lpstr>領収証の貼り方!Print_Area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OSCET42</dc:creator>
  <cp:lastModifiedBy>TSAD135</cp:lastModifiedBy>
  <cp:lastPrinted>2023-06-26T06:38:41Z</cp:lastPrinted>
  <dcterms:created xsi:type="dcterms:W3CDTF">2002-07-27T10:58:10Z</dcterms:created>
  <dcterms:modified xsi:type="dcterms:W3CDTF">2023-06-26T06:39:19Z</dcterms:modified>
</cp:coreProperties>
</file>