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共有ホルダー\②協会事業関係（都大_国大_種目別_支援事業他）\16 競技団体登録・支援事業\令和8年度\03_団体支援事業\01_要綱・手引き・様式 確定0327\02_様式\"/>
    </mc:Choice>
  </mc:AlternateContent>
  <xr:revisionPtr revIDLastSave="0" documentId="13_ncr:1_{1A57C250-922E-40A2-A6F8-38E91155D0A5}" xr6:coauthVersionLast="47" xr6:coauthVersionMax="47" xr10:uidLastSave="{00000000-0000-0000-0000-000000000000}"/>
  <bookViews>
    <workbookView xWindow="-110" yWindow="-110" windowWidth="19420" windowHeight="11500" tabRatio="940" activeTab="1" xr2:uid="{00000000-000D-0000-FFFF-FFFF00000000}"/>
  </bookViews>
  <sheets>
    <sheet name="様式8-①(精算総括表)" sheetId="10" r:id="rId1"/>
    <sheet name="様式8-②(報告書・事業1)" sheetId="7" r:id="rId2"/>
    <sheet name="様式8-③(明細書・事業1)" sheetId="6" r:id="rId3"/>
    <sheet name="様式8-④(参加者名簿・事業1) " sheetId="18" r:id="rId4"/>
    <sheet name="様式8-②(報告書・事業2)" sheetId="11" r:id="rId5"/>
    <sheet name="様式8-③(明細書・事業2)" sheetId="12" r:id="rId6"/>
    <sheet name="様式8-④(参加者名簿・事業2) " sheetId="19" r:id="rId7"/>
    <sheet name="様式8-②(報告書・事業3) " sheetId="13" r:id="rId8"/>
    <sheet name="様式8-③(明細書・事業3) " sheetId="14" r:id="rId9"/>
    <sheet name="様式8-④(参加者名簿・事業3) " sheetId="20" r:id="rId10"/>
  </sheets>
  <definedNames>
    <definedName name="_xlnm.Print_Area" localSheetId="0">'様式8-①(精算総括表)'!$A$1:$F$29</definedName>
    <definedName name="_xlnm.Print_Area" localSheetId="1">'様式8-②(報告書・事業1)'!$A$1:$R$100</definedName>
    <definedName name="_xlnm.Print_Area" localSheetId="4">'様式8-②(報告書・事業2)'!$A$1:$R$100</definedName>
    <definedName name="_xlnm.Print_Area" localSheetId="7">'様式8-②(報告書・事業3) '!$A$1:$R$100</definedName>
    <definedName name="_xlnm.Print_Area" localSheetId="2">'様式8-③(明細書・事業1)'!$A$1:$R$71</definedName>
    <definedName name="_xlnm.Print_Area" localSheetId="5">'様式8-③(明細書・事業2)'!$A$1:$R$71</definedName>
    <definedName name="_xlnm.Print_Area" localSheetId="8">'様式8-③(明細書・事業3) '!$A$1:$R$71</definedName>
    <definedName name="_xlnm.Print_Area" localSheetId="3">'様式8-④(参加者名簿・事業1) '!$A$1:$F$38</definedName>
    <definedName name="_xlnm.Print_Area" localSheetId="6">'様式8-④(参加者名簿・事業2) '!$A$1:$F$38</definedName>
    <definedName name="_xlnm.Print_Area" localSheetId="9">'様式8-④(参加者名簿・事業3) '!$A$1:$F$38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0" l="1" a="1"/>
  <c r="P19" i="6" l="1"/>
  <c r="W15" i="6"/>
  <c r="G96" i="7" s="1"/>
  <c r="C23" i="10" s="1" a="1"/>
  <c r="C23" i="10" s="1"/>
  <c r="E23" i="10" a="1"/>
  <c r="E23" i="10" s="1"/>
  <c r="D23" i="10" a="1"/>
  <c r="D23" i="10" s="1"/>
  <c r="E96" i="13"/>
  <c r="G96" i="13"/>
  <c r="I96" i="13"/>
  <c r="E97" i="13"/>
  <c r="G97" i="13"/>
  <c r="I97" i="13"/>
  <c r="E96" i="11"/>
  <c r="G96" i="11"/>
  <c r="I96" i="11"/>
  <c r="E97" i="11"/>
  <c r="G97" i="11"/>
  <c r="I97" i="11"/>
  <c r="V15" i="14"/>
  <c r="W15" i="14"/>
  <c r="X15" i="14"/>
  <c r="V16" i="14"/>
  <c r="W16" i="14"/>
  <c r="X16" i="14"/>
  <c r="V15" i="12"/>
  <c r="W15" i="12"/>
  <c r="X15" i="12"/>
  <c r="V16" i="12"/>
  <c r="W16" i="12"/>
  <c r="X16" i="12"/>
  <c r="V16" i="6"/>
  <c r="E97" i="7" s="1"/>
  <c r="W16" i="6"/>
  <c r="G97" i="7" s="1"/>
  <c r="X16" i="6"/>
  <c r="I97" i="7" s="1"/>
  <c r="P5" i="14"/>
  <c r="P5" i="6"/>
  <c r="R5" i="6" s="1"/>
  <c r="P34" i="14"/>
  <c r="R34" i="14" s="1"/>
  <c r="P35" i="14"/>
  <c r="R35" i="14"/>
  <c r="P36" i="14"/>
  <c r="R36" i="14" s="1"/>
  <c r="P37" i="14"/>
  <c r="R37" i="14"/>
  <c r="P38" i="14"/>
  <c r="R38" i="14" s="1"/>
  <c r="P39" i="14"/>
  <c r="R39" i="14"/>
  <c r="P40" i="14"/>
  <c r="R40" i="14" s="1"/>
  <c r="P41" i="14"/>
  <c r="R41" i="14"/>
  <c r="P42" i="14"/>
  <c r="R42" i="14" s="1"/>
  <c r="P43" i="14"/>
  <c r="R43" i="14"/>
  <c r="P44" i="14"/>
  <c r="R44" i="14" s="1"/>
  <c r="P45" i="14"/>
  <c r="R45" i="14"/>
  <c r="P46" i="14"/>
  <c r="R46" i="14" s="1"/>
  <c r="P47" i="14"/>
  <c r="R47" i="14"/>
  <c r="P48" i="14"/>
  <c r="R48" i="14" s="1"/>
  <c r="P49" i="14"/>
  <c r="R49" i="14"/>
  <c r="P37" i="12"/>
  <c r="R37" i="12"/>
  <c r="P38" i="12"/>
  <c r="R38" i="12"/>
  <c r="P39" i="12"/>
  <c r="R39" i="12"/>
  <c r="P40" i="12"/>
  <c r="R40" i="12"/>
  <c r="P41" i="12"/>
  <c r="R41" i="12"/>
  <c r="P42" i="12"/>
  <c r="R42" i="12"/>
  <c r="P43" i="12"/>
  <c r="R43" i="12"/>
  <c r="P44" i="12"/>
  <c r="R44" i="12"/>
  <c r="P45" i="12"/>
  <c r="R45" i="12"/>
  <c r="P46" i="12"/>
  <c r="R46" i="12"/>
  <c r="P47" i="12"/>
  <c r="R47" i="12"/>
  <c r="P48" i="12"/>
  <c r="R48" i="12"/>
  <c r="P49" i="12"/>
  <c r="R49" i="12"/>
  <c r="P50" i="12"/>
  <c r="R50" i="12"/>
  <c r="P51" i="12"/>
  <c r="R51" i="12"/>
  <c r="P40" i="6"/>
  <c r="R40" i="6" s="1"/>
  <c r="P41" i="6"/>
  <c r="R41" i="6"/>
  <c r="P42" i="6"/>
  <c r="R42" i="6"/>
  <c r="P43" i="6"/>
  <c r="R43" i="6" s="1"/>
  <c r="P44" i="6"/>
  <c r="R44" i="6" s="1"/>
  <c r="P45" i="6"/>
  <c r="R45" i="6" s="1"/>
  <c r="P46" i="6"/>
  <c r="R46" i="6" s="1"/>
  <c r="P47" i="6"/>
  <c r="R47" i="6" s="1"/>
  <c r="P48" i="6"/>
  <c r="R48" i="6" s="1"/>
  <c r="P49" i="6"/>
  <c r="R49" i="6" s="1"/>
  <c r="P50" i="6"/>
  <c r="R50" i="6" s="1"/>
  <c r="P51" i="6"/>
  <c r="R51" i="6" s="1"/>
  <c r="P52" i="6"/>
  <c r="R52" i="6"/>
  <c r="P53" i="6"/>
  <c r="R53" i="6" s="1"/>
  <c r="P54" i="6"/>
  <c r="R54" i="6" s="1"/>
  <c r="F23" i="10" l="1"/>
  <c r="I23" i="10" s="1"/>
  <c r="E10" i="10" a="1"/>
  <c r="E10" i="10" s="1"/>
  <c r="E7" i="10" a="1"/>
  <c r="E7" i="10" s="1"/>
  <c r="E8" i="10" a="1"/>
  <c r="E8" i="10" s="1"/>
  <c r="E6" i="10" a="1"/>
  <c r="E6" i="10" s="1"/>
  <c r="D10" i="10" a="1"/>
  <c r="D10" i="10" s="1"/>
  <c r="D7" i="10" a="1"/>
  <c r="D7" i="10" s="1"/>
  <c r="D8" i="10" a="1"/>
  <c r="D8" i="10" s="1"/>
  <c r="D6" i="10" a="1"/>
  <c r="D6" i="10" s="1"/>
  <c r="C10" i="10" a="1"/>
  <c r="C10" i="10" s="1"/>
  <c r="C8" i="10" a="1"/>
  <c r="C8" i="10" s="1"/>
  <c r="C7" i="10" a="1"/>
  <c r="C7" i="10" s="1"/>
  <c r="C6" i="10" a="1"/>
  <c r="C6" i="10" s="1"/>
  <c r="Q70" i="14"/>
  <c r="P69" i="14"/>
  <c r="R69" i="14" s="1"/>
  <c r="P68" i="14"/>
  <c r="R68" i="14" s="1"/>
  <c r="P67" i="14"/>
  <c r="R67" i="14" s="1"/>
  <c r="P66" i="14"/>
  <c r="R66" i="14" s="1"/>
  <c r="P65" i="14"/>
  <c r="R65" i="14" s="1"/>
  <c r="P64" i="14"/>
  <c r="R64" i="14" s="1"/>
  <c r="P63" i="14"/>
  <c r="R63" i="14" s="1"/>
  <c r="P62" i="14"/>
  <c r="R62" i="14" s="1"/>
  <c r="P61" i="14"/>
  <c r="R61" i="14" s="1"/>
  <c r="P60" i="14"/>
  <c r="R60" i="14" s="1"/>
  <c r="P59" i="14"/>
  <c r="R59" i="14" s="1"/>
  <c r="P58" i="14"/>
  <c r="R58" i="14" s="1"/>
  <c r="P57" i="14"/>
  <c r="R57" i="14" s="1"/>
  <c r="P56" i="14"/>
  <c r="R56" i="14" s="1"/>
  <c r="P55" i="14"/>
  <c r="R55" i="14" s="1"/>
  <c r="P54" i="14"/>
  <c r="R54" i="14" s="1"/>
  <c r="P53" i="14"/>
  <c r="R53" i="14" s="1"/>
  <c r="P52" i="14"/>
  <c r="R52" i="14" s="1"/>
  <c r="P51" i="14"/>
  <c r="R51" i="14" s="1"/>
  <c r="P50" i="14"/>
  <c r="R50" i="14" s="1"/>
  <c r="P33" i="14"/>
  <c r="R33" i="14" s="1"/>
  <c r="P32" i="14"/>
  <c r="R32" i="14" s="1"/>
  <c r="P31" i="14"/>
  <c r="R31" i="14" s="1"/>
  <c r="P30" i="14"/>
  <c r="R30" i="14" s="1"/>
  <c r="P29" i="14"/>
  <c r="R29" i="14" s="1"/>
  <c r="P28" i="14"/>
  <c r="R28" i="14" s="1"/>
  <c r="P27" i="14"/>
  <c r="R27" i="14" s="1"/>
  <c r="P26" i="14"/>
  <c r="R26" i="14" s="1"/>
  <c r="P25" i="14"/>
  <c r="R25" i="14" s="1"/>
  <c r="P24" i="14"/>
  <c r="R24" i="14" s="1"/>
  <c r="P23" i="14"/>
  <c r="R23" i="14" s="1"/>
  <c r="P22" i="14"/>
  <c r="R22" i="14" s="1"/>
  <c r="P21" i="14"/>
  <c r="R21" i="14" s="1"/>
  <c r="P20" i="14"/>
  <c r="R20" i="14" s="1"/>
  <c r="P19" i="14"/>
  <c r="R19" i="14" s="1"/>
  <c r="P18" i="14"/>
  <c r="R18" i="14" s="1"/>
  <c r="P17" i="14"/>
  <c r="R17" i="14" s="1"/>
  <c r="P16" i="14"/>
  <c r="R16" i="14" s="1"/>
  <c r="E24" i="10" a="1"/>
  <c r="E24" i="10" s="1"/>
  <c r="P15" i="14"/>
  <c r="R15" i="14" s="1"/>
  <c r="X14" i="14"/>
  <c r="I95" i="13" s="1"/>
  <c r="W14" i="14"/>
  <c r="G95" i="13" s="1"/>
  <c r="E22" i="10" s="1" a="1"/>
  <c r="E22" i="10" s="1"/>
  <c r="V14" i="14"/>
  <c r="E95" i="13" s="1"/>
  <c r="P14" i="14"/>
  <c r="R14" i="14" s="1"/>
  <c r="X13" i="14"/>
  <c r="I94" i="13" s="1"/>
  <c r="W13" i="14"/>
  <c r="G94" i="13" s="1"/>
  <c r="E21" i="10" s="1" a="1"/>
  <c r="E21" i="10" s="1"/>
  <c r="V13" i="14"/>
  <c r="E94" i="13" s="1"/>
  <c r="P13" i="14"/>
  <c r="R13" i="14" s="1"/>
  <c r="X12" i="14"/>
  <c r="I93" i="13" s="1"/>
  <c r="W12" i="14"/>
  <c r="G93" i="13" s="1"/>
  <c r="E20" i="10" s="1" a="1"/>
  <c r="E20" i="10" s="1"/>
  <c r="V12" i="14"/>
  <c r="E93" i="13" s="1"/>
  <c r="P12" i="14"/>
  <c r="R12" i="14" s="1"/>
  <c r="X11" i="14"/>
  <c r="I92" i="13" s="1"/>
  <c r="W11" i="14"/>
  <c r="G92" i="13" s="1"/>
  <c r="E19" i="10" s="1" a="1"/>
  <c r="E19" i="10" s="1"/>
  <c r="V11" i="14"/>
  <c r="E92" i="13" s="1"/>
  <c r="P11" i="14"/>
  <c r="R11" i="14" s="1"/>
  <c r="X10" i="14"/>
  <c r="I91" i="13" s="1"/>
  <c r="W10" i="14"/>
  <c r="G91" i="13" s="1"/>
  <c r="E18" i="10" s="1" a="1"/>
  <c r="E18" i="10" s="1"/>
  <c r="V10" i="14"/>
  <c r="E91" i="13" s="1"/>
  <c r="P10" i="14"/>
  <c r="R10" i="14" s="1"/>
  <c r="X9" i="14"/>
  <c r="I90" i="13" s="1"/>
  <c r="W9" i="14"/>
  <c r="G90" i="13" s="1"/>
  <c r="E17" i="10" s="1" a="1"/>
  <c r="E17" i="10" s="1"/>
  <c r="V9" i="14"/>
  <c r="E90" i="13" s="1"/>
  <c r="P9" i="14"/>
  <c r="R9" i="14" s="1"/>
  <c r="X8" i="14"/>
  <c r="I89" i="13" s="1"/>
  <c r="W8" i="14"/>
  <c r="G89" i="13" s="1"/>
  <c r="E16" i="10" s="1" a="1"/>
  <c r="E16" i="10" s="1"/>
  <c r="V8" i="14"/>
  <c r="E89" i="13" s="1"/>
  <c r="P8" i="14"/>
  <c r="R8" i="14" s="1"/>
  <c r="X7" i="14"/>
  <c r="I88" i="13" s="1"/>
  <c r="W7" i="14"/>
  <c r="G88" i="13" s="1"/>
  <c r="E15" i="10" s="1" a="1"/>
  <c r="E15" i="10" s="1"/>
  <c r="V7" i="14"/>
  <c r="E88" i="13" s="1"/>
  <c r="P7" i="14"/>
  <c r="R7" i="14" s="1"/>
  <c r="X6" i="14"/>
  <c r="I87" i="13" s="1"/>
  <c r="W6" i="14"/>
  <c r="G87" i="13" s="1"/>
  <c r="E14" i="10" s="1" a="1"/>
  <c r="E14" i="10" s="1"/>
  <c r="V6" i="14"/>
  <c r="E87" i="13" s="1"/>
  <c r="P6" i="14"/>
  <c r="R6" i="14" s="1"/>
  <c r="W5" i="14"/>
  <c r="G86" i="13" s="1"/>
  <c r="E13" i="10" s="1" a="1"/>
  <c r="E13" i="10" s="1"/>
  <c r="C98" i="13"/>
  <c r="C82" i="13"/>
  <c r="Q70" i="12"/>
  <c r="P69" i="12"/>
  <c r="R69" i="12" s="1"/>
  <c r="P68" i="12"/>
  <c r="R68" i="12" s="1"/>
  <c r="P67" i="12"/>
  <c r="R67" i="12" s="1"/>
  <c r="P66" i="12"/>
  <c r="R66" i="12" s="1"/>
  <c r="P65" i="12"/>
  <c r="R65" i="12" s="1"/>
  <c r="P64" i="12"/>
  <c r="R64" i="12" s="1"/>
  <c r="P63" i="12"/>
  <c r="R63" i="12" s="1"/>
  <c r="P62" i="12"/>
  <c r="R62" i="12" s="1"/>
  <c r="P61" i="12"/>
  <c r="R61" i="12" s="1"/>
  <c r="P60" i="12"/>
  <c r="R60" i="12" s="1"/>
  <c r="P59" i="12"/>
  <c r="R59" i="12" s="1"/>
  <c r="P58" i="12"/>
  <c r="R58" i="12" s="1"/>
  <c r="P57" i="12"/>
  <c r="R57" i="12" s="1"/>
  <c r="P56" i="12"/>
  <c r="R56" i="12" s="1"/>
  <c r="P55" i="12"/>
  <c r="R55" i="12" s="1"/>
  <c r="P54" i="12"/>
  <c r="R54" i="12" s="1"/>
  <c r="P53" i="12"/>
  <c r="R53" i="12" s="1"/>
  <c r="P52" i="12"/>
  <c r="R52" i="12" s="1"/>
  <c r="P36" i="12"/>
  <c r="R36" i="12" s="1"/>
  <c r="P35" i="12"/>
  <c r="R35" i="12" s="1"/>
  <c r="P34" i="12"/>
  <c r="R34" i="12" s="1"/>
  <c r="P33" i="12"/>
  <c r="R33" i="12" s="1"/>
  <c r="P32" i="12"/>
  <c r="R32" i="12" s="1"/>
  <c r="P31" i="12"/>
  <c r="R31" i="12" s="1"/>
  <c r="P30" i="12"/>
  <c r="R30" i="12" s="1"/>
  <c r="P29" i="12"/>
  <c r="R29" i="12" s="1"/>
  <c r="P28" i="12"/>
  <c r="R28" i="12" s="1"/>
  <c r="P27" i="12"/>
  <c r="R27" i="12" s="1"/>
  <c r="P26" i="12"/>
  <c r="R26" i="12" s="1"/>
  <c r="P25" i="12"/>
  <c r="R25" i="12" s="1"/>
  <c r="P24" i="12"/>
  <c r="R24" i="12" s="1"/>
  <c r="P23" i="12"/>
  <c r="R23" i="12" s="1"/>
  <c r="P22" i="12"/>
  <c r="R22" i="12" s="1"/>
  <c r="P21" i="12"/>
  <c r="R21" i="12" s="1"/>
  <c r="P20" i="12"/>
  <c r="R20" i="12" s="1"/>
  <c r="P19" i="12"/>
  <c r="R19" i="12" s="1"/>
  <c r="P18" i="12"/>
  <c r="R18" i="12" s="1"/>
  <c r="P17" i="12"/>
  <c r="R17" i="12" s="1"/>
  <c r="P16" i="12"/>
  <c r="R16" i="12" s="1"/>
  <c r="D24" i="10" a="1"/>
  <c r="P15" i="12"/>
  <c r="R15" i="12" s="1"/>
  <c r="W14" i="12"/>
  <c r="G95" i="11" s="1"/>
  <c r="D22" i="10" s="1" a="1"/>
  <c r="D22" i="10" s="1"/>
  <c r="P14" i="12"/>
  <c r="V14" i="12" s="1"/>
  <c r="E95" i="11" s="1"/>
  <c r="W13" i="12"/>
  <c r="G94" i="11" s="1"/>
  <c r="D21" i="10" s="1" a="1"/>
  <c r="P13" i="12"/>
  <c r="V13" i="12" s="1"/>
  <c r="E94" i="11" s="1"/>
  <c r="W12" i="12"/>
  <c r="G93" i="11" s="1"/>
  <c r="D20" i="10" s="1" a="1"/>
  <c r="P12" i="12"/>
  <c r="R12" i="12" s="1"/>
  <c r="X12" i="12" s="1"/>
  <c r="I93" i="11" s="1"/>
  <c r="W11" i="12"/>
  <c r="G92" i="11" s="1"/>
  <c r="D19" i="10" s="1" a="1"/>
  <c r="P11" i="12"/>
  <c r="R11" i="12" s="1"/>
  <c r="X11" i="12" s="1"/>
  <c r="I92" i="11" s="1"/>
  <c r="W10" i="12"/>
  <c r="G91" i="11" s="1"/>
  <c r="P10" i="12"/>
  <c r="R10" i="12" s="1"/>
  <c r="X10" i="12" s="1"/>
  <c r="I91" i="11" s="1"/>
  <c r="W9" i="12"/>
  <c r="G90" i="11" s="1"/>
  <c r="D17" i="10" s="1" a="1"/>
  <c r="P9" i="12"/>
  <c r="R9" i="12" s="1"/>
  <c r="X9" i="12" s="1"/>
  <c r="I90" i="11" s="1"/>
  <c r="W8" i="12"/>
  <c r="G89" i="11" s="1"/>
  <c r="D16" i="10" s="1" a="1"/>
  <c r="P8" i="12"/>
  <c r="R8" i="12" s="1"/>
  <c r="X8" i="12" s="1"/>
  <c r="I89" i="11" s="1"/>
  <c r="W7" i="12"/>
  <c r="G88" i="11" s="1"/>
  <c r="D15" i="10" s="1" a="1"/>
  <c r="P7" i="12"/>
  <c r="V7" i="12" s="1"/>
  <c r="E88" i="11" s="1"/>
  <c r="W6" i="12"/>
  <c r="G87" i="11" s="1"/>
  <c r="D14" i="10" s="1" a="1"/>
  <c r="P6" i="12"/>
  <c r="V6" i="12" s="1"/>
  <c r="E87" i="11" s="1"/>
  <c r="W5" i="12"/>
  <c r="G86" i="11" s="1"/>
  <c r="D13" i="10" s="1" a="1"/>
  <c r="P5" i="12"/>
  <c r="C98" i="11"/>
  <c r="C82" i="11"/>
  <c r="R7" i="12" l="1"/>
  <c r="X7" i="12" s="1"/>
  <c r="I88" i="11" s="1"/>
  <c r="V12" i="12"/>
  <c r="E93" i="11" s="1"/>
  <c r="R13" i="12"/>
  <c r="X13" i="12" s="1"/>
  <c r="I94" i="11" s="1"/>
  <c r="V10" i="12"/>
  <c r="E91" i="11" s="1"/>
  <c r="V11" i="12"/>
  <c r="E92" i="11" s="1"/>
  <c r="V9" i="12"/>
  <c r="E90" i="11" s="1"/>
  <c r="D18" i="10" a="1"/>
  <c r="D18" i="10" s="1"/>
  <c r="P70" i="14"/>
  <c r="R6" i="12"/>
  <c r="X6" i="12" s="1"/>
  <c r="I87" i="11" s="1"/>
  <c r="V8" i="12"/>
  <c r="E89" i="11" s="1"/>
  <c r="R14" i="12"/>
  <c r="X14" i="12" s="1"/>
  <c r="I95" i="11" s="1"/>
  <c r="P70" i="12"/>
  <c r="D20" i="10"/>
  <c r="D19" i="10"/>
  <c r="D13" i="10"/>
  <c r="D14" i="10"/>
  <c r="D24" i="10"/>
  <c r="D17" i="10"/>
  <c r="D16" i="10"/>
  <c r="D15" i="10"/>
  <c r="D21" i="10"/>
  <c r="F10" i="10"/>
  <c r="F7" i="10"/>
  <c r="F8" i="10"/>
  <c r="F6" i="10"/>
  <c r="R5" i="12"/>
  <c r="V5" i="12"/>
  <c r="E86" i="11" s="1"/>
  <c r="G98" i="11"/>
  <c r="G98" i="13"/>
  <c r="V5" i="14"/>
  <c r="E86" i="13" s="1"/>
  <c r="E98" i="13" s="1"/>
  <c r="AA77" i="13" s="1"/>
  <c r="R5" i="14"/>
  <c r="E98" i="11" l="1"/>
  <c r="AA77" i="11" s="1"/>
  <c r="AA78" i="11" s="1"/>
  <c r="AA81" i="11" s="1"/>
  <c r="AA78" i="13"/>
  <c r="AA81" i="13" s="1"/>
  <c r="AA79" i="13"/>
  <c r="R70" i="12"/>
  <c r="X5" i="12"/>
  <c r="I86" i="11" s="1"/>
  <c r="I98" i="11" s="1"/>
  <c r="R70" i="14"/>
  <c r="X5" i="14"/>
  <c r="AA79" i="11" l="1"/>
  <c r="AA80" i="11" s="1"/>
  <c r="D25" i="10" a="1"/>
  <c r="D25" i="10" s="1"/>
  <c r="AA80" i="13"/>
  <c r="E76" i="13" s="1"/>
  <c r="I86" i="13"/>
  <c r="I98" i="13" s="1"/>
  <c r="K98" i="11"/>
  <c r="X9" i="6"/>
  <c r="I90" i="7" s="1"/>
  <c r="X10" i="6"/>
  <c r="I91" i="7" s="1"/>
  <c r="X11" i="6"/>
  <c r="I92" i="7" s="1"/>
  <c r="X12" i="6"/>
  <c r="I93" i="7" s="1"/>
  <c r="X13" i="6"/>
  <c r="I94" i="7" s="1"/>
  <c r="P8" i="6"/>
  <c r="R8" i="6" s="1"/>
  <c r="V7" i="6"/>
  <c r="E88" i="7" s="1"/>
  <c r="V9" i="6"/>
  <c r="E90" i="7" s="1"/>
  <c r="V10" i="6"/>
  <c r="E91" i="7" s="1"/>
  <c r="V11" i="6"/>
  <c r="E92" i="7" s="1"/>
  <c r="V12" i="6"/>
  <c r="E93" i="7" s="1"/>
  <c r="V13" i="6"/>
  <c r="E94" i="7" s="1"/>
  <c r="P7" i="6"/>
  <c r="P6" i="6"/>
  <c r="R6" i="6" s="1"/>
  <c r="X6" i="6" s="1"/>
  <c r="I87" i="7" s="1"/>
  <c r="C98" i="7"/>
  <c r="W10" i="6"/>
  <c r="G91" i="7" s="1"/>
  <c r="W6" i="6"/>
  <c r="G87" i="7" s="1"/>
  <c r="W7" i="6"/>
  <c r="G88" i="7" s="1"/>
  <c r="W8" i="6"/>
  <c r="G89" i="7" s="1"/>
  <c r="W9" i="6"/>
  <c r="G90" i="7" s="1"/>
  <c r="W11" i="6"/>
  <c r="G92" i="7" s="1"/>
  <c r="W12" i="6"/>
  <c r="G93" i="7" s="1"/>
  <c r="W13" i="6"/>
  <c r="G94" i="7" s="1"/>
  <c r="W14" i="6"/>
  <c r="G95" i="7" s="1"/>
  <c r="W5" i="6"/>
  <c r="G86" i="7" s="1"/>
  <c r="C82" i="7"/>
  <c r="Q70" i="6"/>
  <c r="P9" i="6"/>
  <c r="R9" i="6" s="1"/>
  <c r="P10" i="6"/>
  <c r="R10" i="6" s="1"/>
  <c r="P11" i="6"/>
  <c r="R11" i="6" s="1"/>
  <c r="P12" i="6"/>
  <c r="R12" i="6" s="1"/>
  <c r="P13" i="6"/>
  <c r="R13" i="6" s="1"/>
  <c r="P14" i="6"/>
  <c r="P15" i="6"/>
  <c r="R15" i="6" s="1"/>
  <c r="P16" i="6"/>
  <c r="R16" i="6" s="1"/>
  <c r="P17" i="6"/>
  <c r="R17" i="6" s="1"/>
  <c r="P18" i="6"/>
  <c r="R18" i="6" s="1"/>
  <c r="R19" i="6"/>
  <c r="P20" i="6"/>
  <c r="R20" i="6" s="1"/>
  <c r="P21" i="6"/>
  <c r="R21" i="6" s="1"/>
  <c r="P22" i="6"/>
  <c r="R22" i="6" s="1"/>
  <c r="P23" i="6"/>
  <c r="R23" i="6" s="1"/>
  <c r="P24" i="6"/>
  <c r="R24" i="6" s="1"/>
  <c r="P25" i="6"/>
  <c r="R25" i="6" s="1"/>
  <c r="P26" i="6"/>
  <c r="R26" i="6" s="1"/>
  <c r="P27" i="6"/>
  <c r="R27" i="6" s="1"/>
  <c r="P28" i="6"/>
  <c r="R28" i="6" s="1"/>
  <c r="P29" i="6"/>
  <c r="R29" i="6" s="1"/>
  <c r="P30" i="6"/>
  <c r="R30" i="6" s="1"/>
  <c r="P31" i="6"/>
  <c r="R31" i="6" s="1"/>
  <c r="P32" i="6"/>
  <c r="R32" i="6" s="1"/>
  <c r="P33" i="6"/>
  <c r="R33" i="6" s="1"/>
  <c r="P34" i="6"/>
  <c r="R34" i="6" s="1"/>
  <c r="P35" i="6"/>
  <c r="R35" i="6" s="1"/>
  <c r="P36" i="6"/>
  <c r="R36" i="6" s="1"/>
  <c r="P37" i="6"/>
  <c r="R37" i="6" s="1"/>
  <c r="P38" i="6"/>
  <c r="R38" i="6" s="1"/>
  <c r="P39" i="6"/>
  <c r="R39" i="6" s="1"/>
  <c r="P55" i="6"/>
  <c r="R55" i="6" s="1"/>
  <c r="P56" i="6"/>
  <c r="R56" i="6" s="1"/>
  <c r="P57" i="6"/>
  <c r="R57" i="6" s="1"/>
  <c r="P58" i="6"/>
  <c r="R58" i="6" s="1"/>
  <c r="P59" i="6"/>
  <c r="R59" i="6" s="1"/>
  <c r="P60" i="6"/>
  <c r="R60" i="6" s="1"/>
  <c r="P61" i="6"/>
  <c r="R61" i="6" s="1"/>
  <c r="P62" i="6"/>
  <c r="R62" i="6" s="1"/>
  <c r="P63" i="6"/>
  <c r="R63" i="6" s="1"/>
  <c r="P64" i="6"/>
  <c r="R64" i="6" s="1"/>
  <c r="P65" i="6"/>
  <c r="R65" i="6" s="1"/>
  <c r="P66" i="6"/>
  <c r="R66" i="6" s="1"/>
  <c r="P67" i="6"/>
  <c r="R67" i="6" s="1"/>
  <c r="P68" i="6"/>
  <c r="R68" i="6" s="1"/>
  <c r="P69" i="6"/>
  <c r="R69" i="6" s="1"/>
  <c r="R14" i="6" l="1"/>
  <c r="R70" i="6" s="1"/>
  <c r="P70" i="6"/>
  <c r="R7" i="6"/>
  <c r="V15" i="6"/>
  <c r="E96" i="7" s="1"/>
  <c r="X14" i="6"/>
  <c r="I95" i="7" s="1"/>
  <c r="V14" i="6"/>
  <c r="E95" i="7" s="1"/>
  <c r="C15" i="10" a="1"/>
  <c r="C15" i="10" s="1"/>
  <c r="F15" i="10" s="1"/>
  <c r="C14" i="10" a="1"/>
  <c r="C14" i="10" s="1"/>
  <c r="C13" i="10" a="1"/>
  <c r="C13" i="10" s="1"/>
  <c r="E80" i="11"/>
  <c r="G98" i="7"/>
  <c r="V8" i="6"/>
  <c r="E89" i="7" s="1"/>
  <c r="V6" i="6"/>
  <c r="E87" i="7" s="1"/>
  <c r="X7" i="6"/>
  <c r="I88" i="7" s="1"/>
  <c r="V5" i="6"/>
  <c r="E86" i="7" s="1"/>
  <c r="X5" i="6"/>
  <c r="I86" i="7" s="1"/>
  <c r="E80" i="13"/>
  <c r="E9" i="10" s="1" a="1"/>
  <c r="E9" i="10" s="1"/>
  <c r="E25" i="10" a="1"/>
  <c r="E25" i="10" s="1"/>
  <c r="E26" i="10" s="1"/>
  <c r="K98" i="13"/>
  <c r="E5" i="10" a="1"/>
  <c r="E5" i="10" s="1"/>
  <c r="C21" i="10" a="1"/>
  <c r="C21" i="10" s="1"/>
  <c r="F21" i="10" s="1"/>
  <c r="C19" i="10" a="1"/>
  <c r="C19" i="10" s="1"/>
  <c r="F19" i="10" s="1"/>
  <c r="C20" i="10" a="1"/>
  <c r="C20" i="10" s="1"/>
  <c r="F20" i="10" s="1"/>
  <c r="C17" i="10" a="1"/>
  <c r="C17" i="10" s="1"/>
  <c r="F17" i="10" s="1"/>
  <c r="C18" i="10" a="1"/>
  <c r="C18" i="10" s="1"/>
  <c r="F18" i="10" s="1"/>
  <c r="C16" i="10" a="1"/>
  <c r="C16" i="10" s="1"/>
  <c r="F16" i="10" s="1"/>
  <c r="D9" i="10" a="1"/>
  <c r="C22" i="10" a="1"/>
  <c r="C22" i="10" s="1"/>
  <c r="F22" i="10" s="1"/>
  <c r="C24" i="10" a="1"/>
  <c r="C24" i="10" s="1"/>
  <c r="F24" i="10" s="1"/>
  <c r="E76" i="11"/>
  <c r="X8" i="6" l="1"/>
  <c r="I89" i="7" s="1"/>
  <c r="X15" i="6"/>
  <c r="I96" i="7" s="1"/>
  <c r="D9" i="10"/>
  <c r="E11" i="10"/>
  <c r="F14" i="10"/>
  <c r="E98" i="7"/>
  <c r="F13" i="10"/>
  <c r="C100" i="13"/>
  <c r="E82" i="13"/>
  <c r="D5" i="10" a="1"/>
  <c r="D5" i="10" s="1"/>
  <c r="C100" i="11"/>
  <c r="E82" i="11"/>
  <c r="I98" i="7" l="1"/>
  <c r="K98" i="7" s="1"/>
  <c r="C25" i="10" a="1"/>
  <c r="D11" i="10"/>
  <c r="AA79" i="7"/>
  <c r="AA77" i="7"/>
  <c r="AA78" i="7" s="1"/>
  <c r="AA81" i="7" s="1"/>
  <c r="D26" i="10"/>
  <c r="C25" i="10" l="1"/>
  <c r="E80" i="7"/>
  <c r="C9" i="10" s="1"/>
  <c r="F9" i="10" s="1"/>
  <c r="AA80" i="7"/>
  <c r="E76" i="7" s="1"/>
  <c r="C5" i="10" l="1" a="1"/>
  <c r="C100" i="7"/>
  <c r="F25" i="10"/>
  <c r="F26" i="10" s="1"/>
  <c r="C26" i="10"/>
  <c r="E82" i="7"/>
  <c r="C5" i="10"/>
  <c r="F5" i="10" s="1"/>
  <c r="I22" i="10" l="1"/>
  <c r="C11" i="10"/>
  <c r="I24" i="10" l="1"/>
  <c r="F28" i="10" s="1"/>
  <c r="F11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TSAD157</author>
  </authors>
  <commentList>
    <comment ref="K6" authorId="0" shapeId="0" xr:uid="{00000000-0006-0000-0100-000001000000}">
      <text>
        <r>
          <rPr>
            <sz val="10"/>
            <color indexed="81"/>
            <rFont val="MS P ゴシック"/>
            <family val="3"/>
            <charset val="128"/>
          </rPr>
          <t>プルダウンより選択してください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TSAD157</author>
  </authors>
  <commentList>
    <comment ref="K6" authorId="0" shapeId="0" xr:uid="{00000000-0006-0000-0400-000001000000}">
      <text>
        <r>
          <rPr>
            <sz val="10"/>
            <color indexed="81"/>
            <rFont val="MS P ゴシック"/>
            <family val="3"/>
            <charset val="128"/>
          </rPr>
          <t>プルダウンより選択してください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TSAD157</author>
  </authors>
  <commentList>
    <comment ref="K6" authorId="0" shapeId="0" xr:uid="{00000000-0006-0000-0700-000001000000}">
      <text>
        <r>
          <rPr>
            <sz val="10"/>
            <color indexed="81"/>
            <rFont val="MS P ゴシック"/>
            <family val="3"/>
            <charset val="128"/>
          </rPr>
          <t>プルダウンより選択してください</t>
        </r>
      </text>
    </comment>
  </commentList>
</comments>
</file>

<file path=xl/sharedStrings.xml><?xml version="1.0" encoding="utf-8"?>
<sst xmlns="http://schemas.openxmlformats.org/spreadsheetml/2006/main" count="1122" uniqueCount="99">
  <si>
    <t>【収入】</t>
    <rPh sb="1" eb="3">
      <t>シュウニュウ</t>
    </rPh>
    <phoneticPr fontId="1"/>
  </si>
  <si>
    <t>科目</t>
    <rPh sb="0" eb="2">
      <t>カモク</t>
    </rPh>
    <phoneticPr fontId="1"/>
  </si>
  <si>
    <t>助成金</t>
    <rPh sb="0" eb="3">
      <t>ジョセイキン</t>
    </rPh>
    <phoneticPr fontId="1"/>
  </si>
  <si>
    <t>参加料</t>
    <rPh sb="0" eb="3">
      <t>サンカリョウ</t>
    </rPh>
    <phoneticPr fontId="1"/>
  </si>
  <si>
    <t>協賛金</t>
    <rPh sb="0" eb="3">
      <t>キョウサンキン</t>
    </rPh>
    <phoneticPr fontId="1"/>
  </si>
  <si>
    <t>寄付金</t>
    <rPh sb="0" eb="3">
      <t>キフキン</t>
    </rPh>
    <phoneticPr fontId="1"/>
  </si>
  <si>
    <t>自己負担</t>
    <rPh sb="0" eb="4">
      <t>ジコフタン</t>
    </rPh>
    <phoneticPr fontId="1"/>
  </si>
  <si>
    <t>その他</t>
    <rPh sb="2" eb="3">
      <t>タ</t>
    </rPh>
    <phoneticPr fontId="1"/>
  </si>
  <si>
    <t>【支出】</t>
    <rPh sb="1" eb="3">
      <t>シシュツ</t>
    </rPh>
    <phoneticPr fontId="1"/>
  </si>
  <si>
    <t>謝金</t>
    <rPh sb="0" eb="2">
      <t>シャキン</t>
    </rPh>
    <phoneticPr fontId="1"/>
  </si>
  <si>
    <t>旅費</t>
    <rPh sb="0" eb="2">
      <t>リョヒ</t>
    </rPh>
    <phoneticPr fontId="1"/>
  </si>
  <si>
    <t>宿泊費</t>
    <rPh sb="0" eb="3">
      <t>シュクハクヒ</t>
    </rPh>
    <phoneticPr fontId="1"/>
  </si>
  <si>
    <t>委託料</t>
    <rPh sb="0" eb="3">
      <t>イタクリョウ</t>
    </rPh>
    <phoneticPr fontId="1"/>
  </si>
  <si>
    <t>賃借料</t>
    <rPh sb="0" eb="3">
      <t>チンシャクリョウ</t>
    </rPh>
    <phoneticPr fontId="1"/>
  </si>
  <si>
    <t>通信運搬費</t>
    <rPh sb="0" eb="2">
      <t>ツウシン</t>
    </rPh>
    <rPh sb="2" eb="5">
      <t>ウンパンヒ</t>
    </rPh>
    <phoneticPr fontId="1"/>
  </si>
  <si>
    <t>大会参加費</t>
    <rPh sb="0" eb="5">
      <t>タイカイサンカヒ</t>
    </rPh>
    <phoneticPr fontId="1"/>
  </si>
  <si>
    <t>保険料</t>
    <rPh sb="0" eb="3">
      <t>ホケンリョウ</t>
    </rPh>
    <phoneticPr fontId="1"/>
  </si>
  <si>
    <t>印刷費</t>
    <rPh sb="0" eb="3">
      <t>インサツヒ</t>
    </rPh>
    <phoneticPr fontId="1"/>
  </si>
  <si>
    <t>合計</t>
    <rPh sb="0" eb="2">
      <t>ゴウケイ</t>
    </rPh>
    <phoneticPr fontId="1"/>
  </si>
  <si>
    <t>　※収入と支出の差額で自動計算されます</t>
    <rPh sb="2" eb="4">
      <t>シュウニュウ</t>
    </rPh>
    <rPh sb="5" eb="7">
      <t>シシュツ</t>
    </rPh>
    <rPh sb="8" eb="10">
      <t>サガク</t>
    </rPh>
    <rPh sb="11" eb="15">
      <t>ジドウケイサン</t>
    </rPh>
    <phoneticPr fontId="1"/>
  </si>
  <si>
    <t>競技団体名</t>
    <rPh sb="0" eb="5">
      <t>キョウギダンタイメイ</t>
    </rPh>
    <phoneticPr fontId="1"/>
  </si>
  <si>
    <t>事業№</t>
    <rPh sb="0" eb="2">
      <t>ジギョウ</t>
    </rPh>
    <phoneticPr fontId="1"/>
  </si>
  <si>
    <t>事業名</t>
    <rPh sb="0" eb="3">
      <t>ジギョウメイ</t>
    </rPh>
    <phoneticPr fontId="1"/>
  </si>
  <si>
    <t>実施日</t>
    <rPh sb="0" eb="3">
      <t>ジッシビ</t>
    </rPh>
    <phoneticPr fontId="1"/>
  </si>
  <si>
    <t>開催地</t>
    <rPh sb="0" eb="3">
      <t>カイサイチ</t>
    </rPh>
    <phoneticPr fontId="1"/>
  </si>
  <si>
    <t>令和　年　月　日（　）～令和　年　月　日（　）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1"/>
  </si>
  <si>
    <t>参加者数</t>
    <rPh sb="0" eb="4">
      <t>サンカシャスウ</t>
    </rPh>
    <phoneticPr fontId="1"/>
  </si>
  <si>
    <t>円</t>
    <rPh sb="0" eb="1">
      <t>エン</t>
    </rPh>
    <phoneticPr fontId="1"/>
  </si>
  <si>
    <t>×</t>
    <phoneticPr fontId="1"/>
  </si>
  <si>
    <t>日</t>
    <rPh sb="0" eb="1">
      <t>ニチ</t>
    </rPh>
    <phoneticPr fontId="1"/>
  </si>
  <si>
    <t>＝</t>
    <phoneticPr fontId="1"/>
  </si>
  <si>
    <t>内容</t>
    <rPh sb="0" eb="2">
      <t>ナイヨウ</t>
    </rPh>
    <phoneticPr fontId="1"/>
  </si>
  <si>
    <t>※自動転記されます</t>
    <rPh sb="1" eb="5">
      <t>ジドウテンキ</t>
    </rPh>
    <phoneticPr fontId="1"/>
  </si>
  <si>
    <t>単価</t>
    <rPh sb="0" eb="2">
      <t>タンカ</t>
    </rPh>
    <phoneticPr fontId="1"/>
  </si>
  <si>
    <t>対象経費</t>
    <rPh sb="0" eb="4">
      <t>タイショウケイヒ</t>
    </rPh>
    <phoneticPr fontId="1"/>
  </si>
  <si>
    <t>（単位：円）</t>
  </si>
  <si>
    <t>主催者</t>
    <rPh sb="0" eb="2">
      <t>シュサイ</t>
    </rPh>
    <rPh sb="2" eb="3">
      <t>シャ</t>
    </rPh>
    <phoneticPr fontId="1"/>
  </si>
  <si>
    <t>事業種別</t>
    <rPh sb="0" eb="4">
      <t>ジギョウシュベツ</t>
    </rPh>
    <phoneticPr fontId="1"/>
  </si>
  <si>
    <t>競技用
消耗品</t>
    <rPh sb="0" eb="3">
      <t>キョウギヨウ</t>
    </rPh>
    <rPh sb="4" eb="7">
      <t>ショウモウヒン</t>
    </rPh>
    <phoneticPr fontId="1"/>
  </si>
  <si>
    <t>月</t>
    <rPh sb="0" eb="1">
      <t>ゲツ</t>
    </rPh>
    <phoneticPr fontId="1"/>
  </si>
  <si>
    <t>支出金額</t>
    <rPh sb="0" eb="2">
      <t>シシュツ</t>
    </rPh>
    <rPh sb="2" eb="4">
      <t>キンガク</t>
    </rPh>
    <phoneticPr fontId="1"/>
  </si>
  <si>
    <t>対象経費</t>
    <rPh sb="0" eb="2">
      <t>タイショウ</t>
    </rPh>
    <rPh sb="2" eb="4">
      <t>ケイヒ</t>
    </rPh>
    <phoneticPr fontId="1"/>
  </si>
  <si>
    <t>対象外経費</t>
    <rPh sb="0" eb="5">
      <t>タイショウガイケイヒ</t>
    </rPh>
    <phoneticPr fontId="1"/>
  </si>
  <si>
    <t>支出明細書</t>
    <rPh sb="0" eb="2">
      <t>シシュツ</t>
    </rPh>
    <rPh sb="2" eb="5">
      <t>メイサイショ</t>
    </rPh>
    <phoneticPr fontId="1"/>
  </si>
  <si>
    <t>勘定科目別集計</t>
    <rPh sb="0" eb="5">
      <t>カンジョウカモクベツ</t>
    </rPh>
    <rPh sb="5" eb="7">
      <t>シュウケイ</t>
    </rPh>
    <phoneticPr fontId="1"/>
  </si>
  <si>
    <t>対象経費</t>
    <rPh sb="0" eb="4">
      <t>タイショウケイヒ</t>
    </rPh>
    <phoneticPr fontId="1"/>
  </si>
  <si>
    <t>予算</t>
    <rPh sb="0" eb="2">
      <t>ヨサン</t>
    </rPh>
    <phoneticPr fontId="1"/>
  </si>
  <si>
    <t>決算</t>
    <rPh sb="0" eb="2">
      <t>ケッサン</t>
    </rPh>
    <phoneticPr fontId="1"/>
  </si>
  <si>
    <t>決算</t>
    <rPh sb="0" eb="2">
      <t>ケッサン</t>
    </rPh>
    <phoneticPr fontId="1"/>
  </si>
  <si>
    <t>対象外経費</t>
    <rPh sb="0" eb="5">
      <t>タイショウガイケイヒ</t>
    </rPh>
    <phoneticPr fontId="1"/>
  </si>
  <si>
    <t>事業内容・結果</t>
    <rPh sb="0" eb="4">
      <t>ジギョウナイヨウ</t>
    </rPh>
    <rPh sb="5" eb="7">
      <t>ケッカ</t>
    </rPh>
    <phoneticPr fontId="1"/>
  </si>
  <si>
    <t>１　具体的内容（練習メニュー、大会結果　等）</t>
    <rPh sb="2" eb="7">
      <t>グタイテキナイヨウ</t>
    </rPh>
    <rPh sb="8" eb="10">
      <t>レンシュウ</t>
    </rPh>
    <rPh sb="15" eb="17">
      <t>タイカイ</t>
    </rPh>
    <rPh sb="17" eb="19">
      <t>ケッカ</t>
    </rPh>
    <rPh sb="20" eb="21">
      <t>トウ</t>
    </rPh>
    <phoneticPr fontId="1"/>
  </si>
  <si>
    <t>２　実施上の工夫や特徴</t>
    <rPh sb="2" eb="5">
      <t>ジッシジョウ</t>
    </rPh>
    <rPh sb="6" eb="8">
      <t>クフウ</t>
    </rPh>
    <rPh sb="9" eb="11">
      <t>トクチョウ</t>
    </rPh>
    <phoneticPr fontId="1"/>
  </si>
  <si>
    <t>３　その他事項</t>
    <rPh sb="4" eb="7">
      <t>タジコウ</t>
    </rPh>
    <phoneticPr fontId="1"/>
  </si>
  <si>
    <t>総評と反省
今後の取り組み</t>
    <rPh sb="0" eb="2">
      <t>ソウヒョウ</t>
    </rPh>
    <rPh sb="3" eb="5">
      <t>ハンセイ</t>
    </rPh>
    <rPh sb="6" eb="8">
      <t>コンゴ</t>
    </rPh>
    <rPh sb="9" eb="10">
      <t>ト</t>
    </rPh>
    <rPh sb="11" eb="12">
      <t>ク</t>
    </rPh>
    <phoneticPr fontId="1"/>
  </si>
  <si>
    <t>写真</t>
    <rPh sb="0" eb="2">
      <t>シャシン</t>
    </rPh>
    <phoneticPr fontId="1"/>
  </si>
  <si>
    <t>競技用消耗品</t>
    <rPh sb="0" eb="3">
      <t>キョウギヨウ</t>
    </rPh>
    <rPh sb="3" eb="6">
      <t>ショウモウヒン</t>
    </rPh>
    <phoneticPr fontId="1"/>
  </si>
  <si>
    <r>
      <t>備考（</t>
    </r>
    <r>
      <rPr>
        <u val="double"/>
        <sz val="10"/>
        <color theme="1"/>
        <rFont val="Meiryo UI"/>
        <family val="3"/>
        <charset val="128"/>
      </rPr>
      <t>内訳は明細書に記載してください</t>
    </r>
    <r>
      <rPr>
        <sz val="10"/>
        <color theme="1"/>
        <rFont val="Meiryo UI"/>
        <family val="3"/>
        <charset val="128"/>
      </rPr>
      <t>）</t>
    </r>
    <rPh sb="0" eb="2">
      <t>ビコウ</t>
    </rPh>
    <rPh sb="3" eb="5">
      <t>ウチワケ</t>
    </rPh>
    <rPh sb="6" eb="9">
      <t>メイサイショ</t>
    </rPh>
    <rPh sb="10" eb="12">
      <t>キサイ</t>
    </rPh>
    <phoneticPr fontId="1"/>
  </si>
  <si>
    <t>※事業を実施したことでどのような成果があったのか（全スポに○名の選手が出場した、△△△の技術が向上した、●●●大会で優勝した、選手の意識変容等）</t>
    <rPh sb="1" eb="3">
      <t>ジギョウ</t>
    </rPh>
    <rPh sb="4" eb="6">
      <t>ジッシ</t>
    </rPh>
    <rPh sb="16" eb="18">
      <t>セイカ</t>
    </rPh>
    <rPh sb="25" eb="26">
      <t>ゼン</t>
    </rPh>
    <rPh sb="30" eb="31">
      <t>メイ</t>
    </rPh>
    <rPh sb="32" eb="34">
      <t>センシュ</t>
    </rPh>
    <rPh sb="35" eb="37">
      <t>シュツジョウ</t>
    </rPh>
    <rPh sb="44" eb="46">
      <t>ギジュツ</t>
    </rPh>
    <rPh sb="47" eb="49">
      <t>コウジョウ</t>
    </rPh>
    <rPh sb="55" eb="57">
      <t>タイカイ</t>
    </rPh>
    <rPh sb="58" eb="60">
      <t>ユウショウ</t>
    </rPh>
    <rPh sb="63" eb="65">
      <t>センシュ</t>
    </rPh>
    <rPh sb="66" eb="70">
      <t>イシキヘンヨウ</t>
    </rPh>
    <rPh sb="70" eb="71">
      <t>トウ</t>
    </rPh>
    <phoneticPr fontId="1"/>
  </si>
  <si>
    <t>領収書
№</t>
    <rPh sb="0" eb="3">
      <t>リョウシュウショ</t>
    </rPh>
    <phoneticPr fontId="1"/>
  </si>
  <si>
    <t>事業成果</t>
    <rPh sb="0" eb="2">
      <t>ジギョウ</t>
    </rPh>
    <rPh sb="2" eb="4">
      <t>セイカ</t>
    </rPh>
    <phoneticPr fontId="1"/>
  </si>
  <si>
    <t>助成対象経費</t>
    <rPh sb="0" eb="6">
      <t>ジョセイタイショウケイヒ</t>
    </rPh>
    <phoneticPr fontId="1"/>
  </si>
  <si>
    <t>自己負担</t>
    <rPh sb="0" eb="4">
      <t>ジコフタン</t>
    </rPh>
    <phoneticPr fontId="1"/>
  </si>
  <si>
    <t>助成額</t>
    <rPh sb="0" eb="3">
      <t>ジョセイガク</t>
    </rPh>
    <phoneticPr fontId="1"/>
  </si>
  <si>
    <t>助成額（自己負担あり）</t>
    <rPh sb="0" eb="3">
      <t>ジョセイガク</t>
    </rPh>
    <rPh sb="4" eb="8">
      <t>ジコフタン</t>
    </rPh>
    <phoneticPr fontId="1"/>
  </si>
  <si>
    <t>助成額（自己負担なし）</t>
    <rPh sb="0" eb="3">
      <t>ジョセイガク</t>
    </rPh>
    <rPh sb="4" eb="8">
      <t>ジコフタン</t>
    </rPh>
    <phoneticPr fontId="1"/>
  </si>
  <si>
    <t>単位①</t>
    <rPh sb="0" eb="2">
      <t>タンイ</t>
    </rPh>
    <phoneticPr fontId="1"/>
  </si>
  <si>
    <t>単位②</t>
    <rPh sb="0" eb="2">
      <t>タンイ</t>
    </rPh>
    <phoneticPr fontId="1"/>
  </si>
  <si>
    <t>事業１</t>
    <rPh sb="0" eb="2">
      <t>ジギョウ</t>
    </rPh>
    <phoneticPr fontId="1"/>
  </si>
  <si>
    <t>事業２</t>
    <rPh sb="0" eb="2">
      <t>ジギョウ</t>
    </rPh>
    <phoneticPr fontId="1"/>
  </si>
  <si>
    <t>事業３</t>
    <rPh sb="0" eb="2">
      <t>ジギョウ</t>
    </rPh>
    <phoneticPr fontId="1"/>
  </si>
  <si>
    <t xml:space="preserve"> </t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</si>
  <si>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</si>
  <si>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精算総括表</t>
    <rPh sb="0" eb="2">
      <t>セイサン</t>
    </rPh>
    <rPh sb="2" eb="5">
      <t>ソウカツヒョウ</t>
    </rPh>
    <phoneticPr fontId="1"/>
  </si>
  <si>
    <t>事業№１</t>
    <rPh sb="0" eb="2">
      <t>ジギョウ</t>
    </rPh>
    <phoneticPr fontId="1"/>
  </si>
  <si>
    <r>
      <t xml:space="preserve">合計　　名（選手　　名、指導者　　名、スタッフ　　名）
</t>
    </r>
    <r>
      <rPr>
        <sz val="10"/>
        <color rgb="FF0000FF"/>
        <rFont val="Meiryo UI"/>
        <family val="3"/>
        <charset val="128"/>
      </rPr>
      <t>※複数回実施している場合は、各回の人数を記載すること</t>
    </r>
    <rPh sb="0" eb="2">
      <t>ゴウケイ</t>
    </rPh>
    <rPh sb="4" eb="5">
      <t>メイ</t>
    </rPh>
    <rPh sb="6" eb="8">
      <t>センシュ</t>
    </rPh>
    <rPh sb="10" eb="11">
      <t>メイ</t>
    </rPh>
    <rPh sb="12" eb="15">
      <t>シドウシャ</t>
    </rPh>
    <rPh sb="17" eb="18">
      <t>メイ</t>
    </rPh>
    <rPh sb="25" eb="26">
      <t>メイ</t>
    </rPh>
    <rPh sb="29" eb="31">
      <t>フクスウ</t>
    </rPh>
    <rPh sb="31" eb="32">
      <t>カイ</t>
    </rPh>
    <rPh sb="32" eb="34">
      <t>ジッシ</t>
    </rPh>
    <rPh sb="38" eb="40">
      <t>バアイ</t>
    </rPh>
    <rPh sb="42" eb="44">
      <t>カクカイ</t>
    </rPh>
    <rPh sb="45" eb="47">
      <t>ニンズウ</t>
    </rPh>
    <rPh sb="48" eb="50">
      <t>キサイ</t>
    </rPh>
    <phoneticPr fontId="1"/>
  </si>
  <si>
    <t>事業№２</t>
    <rPh sb="0" eb="2">
      <t>ジギョウ</t>
    </rPh>
    <phoneticPr fontId="1"/>
  </si>
  <si>
    <t>事業№３</t>
    <rPh sb="0" eb="2">
      <t>ジギョウ</t>
    </rPh>
    <phoneticPr fontId="1"/>
  </si>
  <si>
    <t>収支差額</t>
    <rPh sb="0" eb="4">
      <t>シュウシサガク</t>
    </rPh>
    <phoneticPr fontId="1"/>
  </si>
  <si>
    <t>（様式８－①）</t>
    <rPh sb="1" eb="3">
      <t>ヨウシキ</t>
    </rPh>
    <phoneticPr fontId="1"/>
  </si>
  <si>
    <t>（様式８－②）</t>
    <rPh sb="1" eb="3">
      <t>ヨウシキ</t>
    </rPh>
    <phoneticPr fontId="1"/>
  </si>
  <si>
    <t>（様式８－③）</t>
    <rPh sb="1" eb="3">
      <t>ヨウシキ</t>
    </rPh>
    <phoneticPr fontId="1"/>
  </si>
  <si>
    <t>※単位①②、対象経費欄、必ずご記入ください！</t>
    <rPh sb="1" eb="3">
      <t>タンイ</t>
    </rPh>
    <rPh sb="6" eb="11">
      <t>タイショウケイヒラン</t>
    </rPh>
    <rPh sb="12" eb="13">
      <t>カナラ</t>
    </rPh>
    <rPh sb="15" eb="17">
      <t>キニュウ</t>
    </rPh>
    <phoneticPr fontId="1"/>
  </si>
  <si>
    <t>支払先・内容</t>
    <rPh sb="0" eb="3">
      <t>シハライサキ</t>
    </rPh>
    <rPh sb="4" eb="6">
      <t>ナイヨウ</t>
    </rPh>
    <phoneticPr fontId="1"/>
  </si>
  <si>
    <t>参加者名簿</t>
    <rPh sb="0" eb="2">
      <t>サンカ</t>
    </rPh>
    <rPh sb="2" eb="3">
      <t>シャ</t>
    </rPh>
    <rPh sb="3" eb="5">
      <t>メイボ</t>
    </rPh>
    <phoneticPr fontId="1"/>
  </si>
  <si>
    <t>事業NO.</t>
    <rPh sb="0" eb="2">
      <t>ジギョウ</t>
    </rPh>
    <phoneticPr fontId="1"/>
  </si>
  <si>
    <t>No.</t>
    <phoneticPr fontId="1"/>
  </si>
  <si>
    <t>役割</t>
    <rPh sb="0" eb="2">
      <t>ヤクワリ</t>
    </rPh>
    <phoneticPr fontId="1"/>
  </si>
  <si>
    <t>氏名</t>
    <rPh sb="0" eb="2">
      <t>シメイ</t>
    </rPh>
    <phoneticPr fontId="1"/>
  </si>
  <si>
    <t>備考（複数回実施している場合、参加日）</t>
    <rPh sb="0" eb="2">
      <t>ビコウ</t>
    </rPh>
    <rPh sb="3" eb="6">
      <t>フクスウカイ</t>
    </rPh>
    <rPh sb="6" eb="8">
      <t>ジッシ</t>
    </rPh>
    <rPh sb="12" eb="14">
      <t>バアイ</t>
    </rPh>
    <rPh sb="15" eb="18">
      <t>サンカビ</t>
    </rPh>
    <phoneticPr fontId="1"/>
  </si>
  <si>
    <t>(様式8-④）</t>
    <rPh sb="1" eb="3">
      <t>ヨウシキ</t>
    </rPh>
    <phoneticPr fontId="1"/>
  </si>
  <si>
    <t>※行が足りない場合は挿入して行を足してください。</t>
    <rPh sb="1" eb="2">
      <t>ギョウ</t>
    </rPh>
    <rPh sb="3" eb="4">
      <t>タ</t>
    </rPh>
    <rPh sb="7" eb="9">
      <t>バアイ</t>
    </rPh>
    <rPh sb="10" eb="12">
      <t>ソウニュウ</t>
    </rPh>
    <rPh sb="14" eb="15">
      <t>ギョウ</t>
    </rPh>
    <rPh sb="16" eb="17">
      <t>タ</t>
    </rPh>
    <phoneticPr fontId="1"/>
  </si>
  <si>
    <t>振込有無</t>
    <rPh sb="0" eb="2">
      <t>フリコミ</t>
    </rPh>
    <rPh sb="2" eb="4">
      <t>ウム</t>
    </rPh>
    <phoneticPr fontId="1"/>
  </si>
  <si>
    <t>金額</t>
    <rPh sb="0" eb="2">
      <t>キンガク</t>
    </rPh>
    <phoneticPr fontId="1"/>
  </si>
  <si>
    <t>託児利用料</t>
    <rPh sb="0" eb="2">
      <t>タクジ</t>
    </rPh>
    <rPh sb="2" eb="5">
      <t>リヨウリョウ</t>
    </rPh>
    <phoneticPr fontId="1"/>
  </si>
  <si>
    <t>託児利用料</t>
    <rPh sb="0" eb="5">
      <t>タクジリヨウリョウ</t>
    </rPh>
    <phoneticPr fontId="1"/>
  </si>
  <si>
    <t>令和８年度競技団体支援事業　事業報告書／収支報告書</t>
    <rPh sb="0" eb="2">
      <t>レイワ</t>
    </rPh>
    <rPh sb="5" eb="9">
      <t>キョウギダンタイ</t>
    </rPh>
    <rPh sb="9" eb="13">
      <t>シエンジギョウ</t>
    </rPh>
    <rPh sb="16" eb="18">
      <t>ホウコク</t>
    </rPh>
    <rPh sb="22" eb="24">
      <t>ホウコク</t>
    </rPh>
    <phoneticPr fontId="1"/>
  </si>
  <si>
    <t>２ 託児助成額</t>
    <rPh sb="2" eb="4">
      <t>タクジ</t>
    </rPh>
    <rPh sb="4" eb="7">
      <t>ジョセイガク</t>
    </rPh>
    <phoneticPr fontId="1"/>
  </si>
  <si>
    <t>１ 託児以外助成額</t>
    <rPh sb="2" eb="4">
      <t>タクジ</t>
    </rPh>
    <rPh sb="4" eb="6">
      <t>イガイ</t>
    </rPh>
    <rPh sb="6" eb="9">
      <t>ジョセイガク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</si>
</sst>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"/>
  </numFmts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0"/>
      <color theme="0"/>
      <name val="Meiryo UI"/>
      <family val="3"/>
      <charset val="128"/>
    </font>
    <font>
      <u val="double"/>
      <sz val="10"/>
      <color theme="1"/>
      <name val="Meiryo UI"/>
      <family val="3"/>
      <charset val="128"/>
    </font>
    <font>
      <sz val="10"/>
      <color rgb="FF0000FF"/>
      <name val="Meiryo UI"/>
      <family val="3"/>
      <charset val="128"/>
    </font>
    <font>
      <sz val="10"/>
      <color indexed="81"/>
      <name val="MS P ゴシック"/>
      <family val="3"/>
      <charset val="128"/>
    </font>
    <font>
      <u/>
      <sz val="10"/>
      <color theme="1"/>
      <name val="Meiryo UI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38" fontId="3" fillId="0" borderId="0" xfId="0" applyNumberFormat="1" applyFont="1">
      <alignment vertical="center"/>
    </xf>
    <xf numFmtId="0" fontId="3" fillId="0" borderId="14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3" fontId="3" fillId="0" borderId="1" xfId="0" applyNumberFormat="1" applyFont="1" applyBorder="1">
      <alignment vertical="center"/>
    </xf>
    <xf numFmtId="3" fontId="3" fillId="4" borderId="1" xfId="0" applyNumberFormat="1" applyFont="1" applyFill="1" applyBorder="1">
      <alignment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33" xfId="0" applyFont="1" applyBorder="1">
      <alignment vertical="center"/>
    </xf>
    <xf numFmtId="0" fontId="3" fillId="0" borderId="37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3" fontId="3" fillId="0" borderId="0" xfId="0" applyNumberFormat="1" applyFo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3" fillId="6" borderId="25" xfId="0" applyFont="1" applyFill="1" applyBorder="1">
      <alignment vertical="center"/>
    </xf>
    <xf numFmtId="0" fontId="3" fillId="6" borderId="5" xfId="0" applyFont="1" applyFill="1" applyBorder="1">
      <alignment vertical="center"/>
    </xf>
    <xf numFmtId="3" fontId="3" fillId="6" borderId="18" xfId="0" applyNumberFormat="1" applyFont="1" applyFill="1" applyBorder="1">
      <alignment vertical="center"/>
    </xf>
    <xf numFmtId="3" fontId="3" fillId="6" borderId="41" xfId="0" applyNumberFormat="1" applyFont="1" applyFill="1" applyBorder="1">
      <alignment vertical="center"/>
    </xf>
    <xf numFmtId="0" fontId="3" fillId="6" borderId="42" xfId="0" applyFont="1" applyFill="1" applyBorder="1">
      <alignment vertical="center"/>
    </xf>
    <xf numFmtId="0" fontId="3" fillId="0" borderId="25" xfId="0" applyFont="1" applyBorder="1">
      <alignment vertical="center"/>
    </xf>
    <xf numFmtId="3" fontId="3" fillId="0" borderId="34" xfId="0" applyNumberFormat="1" applyFont="1" applyBorder="1">
      <alignment vertical="center"/>
    </xf>
    <xf numFmtId="3" fontId="4" fillId="0" borderId="43" xfId="0" applyNumberFormat="1" applyFont="1" applyBorder="1">
      <alignment vertical="center"/>
    </xf>
    <xf numFmtId="0" fontId="3" fillId="0" borderId="44" xfId="0" applyFont="1" applyBorder="1">
      <alignment vertical="center"/>
    </xf>
    <xf numFmtId="3" fontId="3" fillId="0" borderId="45" xfId="0" applyNumberFormat="1" applyFont="1" applyBorder="1">
      <alignment vertical="center"/>
    </xf>
    <xf numFmtId="3" fontId="4" fillId="0" borderId="46" xfId="0" applyNumberFormat="1" applyFont="1" applyBorder="1">
      <alignment vertical="center"/>
    </xf>
    <xf numFmtId="0" fontId="3" fillId="0" borderId="45" xfId="0" applyFont="1" applyBorder="1">
      <alignment vertical="center"/>
    </xf>
    <xf numFmtId="0" fontId="3" fillId="0" borderId="47" xfId="0" applyFont="1" applyBorder="1">
      <alignment vertical="center"/>
    </xf>
    <xf numFmtId="3" fontId="3" fillId="0" borderId="47" xfId="0" applyNumberFormat="1" applyFont="1" applyBorder="1">
      <alignment vertical="center"/>
    </xf>
    <xf numFmtId="3" fontId="4" fillId="0" borderId="48" xfId="0" applyNumberFormat="1" applyFont="1" applyBorder="1">
      <alignment vertical="center"/>
    </xf>
    <xf numFmtId="0" fontId="3" fillId="6" borderId="2" xfId="0" applyFont="1" applyFill="1" applyBorder="1">
      <alignment vertical="center"/>
    </xf>
    <xf numFmtId="3" fontId="4" fillId="0" borderId="2" xfId="0" applyNumberFormat="1" applyFont="1" applyBorder="1">
      <alignment vertical="center"/>
    </xf>
    <xf numFmtId="3" fontId="4" fillId="0" borderId="49" xfId="0" applyNumberFormat="1" applyFont="1" applyBorder="1">
      <alignment vertical="center"/>
    </xf>
    <xf numFmtId="0" fontId="3" fillId="7" borderId="25" xfId="0" applyFont="1" applyFill="1" applyBorder="1">
      <alignment vertical="center"/>
    </xf>
    <xf numFmtId="0" fontId="3" fillId="7" borderId="5" xfId="0" applyFont="1" applyFill="1" applyBorder="1">
      <alignment vertical="center"/>
    </xf>
    <xf numFmtId="3" fontId="3" fillId="7" borderId="18" xfId="0" applyNumberFormat="1" applyFont="1" applyFill="1" applyBorder="1">
      <alignment vertical="center"/>
    </xf>
    <xf numFmtId="3" fontId="3" fillId="7" borderId="41" xfId="0" applyNumberFormat="1" applyFont="1" applyFill="1" applyBorder="1">
      <alignment vertical="center"/>
    </xf>
    <xf numFmtId="0" fontId="3" fillId="7" borderId="42" xfId="0" applyFont="1" applyFill="1" applyBorder="1">
      <alignment vertical="center"/>
    </xf>
    <xf numFmtId="0" fontId="3" fillId="0" borderId="34" xfId="0" applyFont="1" applyBorder="1">
      <alignment vertical="center"/>
    </xf>
    <xf numFmtId="0" fontId="3" fillId="0" borderId="42" xfId="0" applyFont="1" applyBorder="1">
      <alignment vertical="center"/>
    </xf>
    <xf numFmtId="0" fontId="4" fillId="0" borderId="47" xfId="0" applyFont="1" applyBorder="1">
      <alignment vertical="center"/>
    </xf>
    <xf numFmtId="0" fontId="3" fillId="7" borderId="2" xfId="0" applyFont="1" applyFill="1" applyBorder="1">
      <alignment vertical="center"/>
    </xf>
    <xf numFmtId="3" fontId="4" fillId="0" borderId="50" xfId="0" applyNumberFormat="1" applyFont="1" applyBorder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5" borderId="17" xfId="0" applyNumberFormat="1" applyFont="1" applyFill="1" applyBorder="1" applyAlignment="1">
      <alignment horizontal="right" vertical="center"/>
    </xf>
    <xf numFmtId="0" fontId="11" fillId="0" borderId="0" xfId="0" applyFont="1">
      <alignment vertical="center"/>
    </xf>
    <xf numFmtId="0" fontId="3" fillId="0" borderId="51" xfId="0" applyFont="1" applyBorder="1" applyAlignment="1">
      <alignment horizontal="center" vertical="center"/>
    </xf>
    <xf numFmtId="0" fontId="13" fillId="8" borderId="0" xfId="0" applyFont="1" applyFill="1">
      <alignment vertical="center"/>
    </xf>
    <xf numFmtId="0" fontId="13" fillId="8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8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right" vertical="center"/>
    </xf>
    <xf numFmtId="0" fontId="13" fillId="0" borderId="0" xfId="0" applyFont="1">
      <alignment vertical="center"/>
    </xf>
    <xf numFmtId="177" fontId="0" fillId="0" borderId="0" xfId="0" applyNumberFormat="1">
      <alignment vertical="center"/>
    </xf>
    <xf numFmtId="0" fontId="15" fillId="0" borderId="5" xfId="0" applyFont="1" applyBorder="1" applyAlignment="1">
      <alignment horizontal="center" vertical="center"/>
    </xf>
    <xf numFmtId="0" fontId="16" fillId="5" borderId="56" xfId="0" applyFont="1" applyFill="1" applyBorder="1" applyAlignment="1">
      <alignment horizontal="center" vertical="center"/>
    </xf>
    <xf numFmtId="177" fontId="16" fillId="5" borderId="57" xfId="0" applyNumberFormat="1" applyFont="1" applyFill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0" fillId="0" borderId="58" xfId="0" applyBorder="1">
      <alignment vertical="center"/>
    </xf>
    <xf numFmtId="177" fontId="0" fillId="0" borderId="59" xfId="0" applyNumberFormat="1" applyBorder="1">
      <alignment vertical="center"/>
    </xf>
    <xf numFmtId="0" fontId="0" fillId="0" borderId="60" xfId="0" applyBorder="1">
      <alignment vertical="center"/>
    </xf>
    <xf numFmtId="177" fontId="0" fillId="0" borderId="61" xfId="0" applyNumberFormat="1" applyBorder="1">
      <alignment vertical="center"/>
    </xf>
    <xf numFmtId="0" fontId="3" fillId="0" borderId="1" xfId="0" applyFont="1" applyBorder="1" applyProtection="1">
      <alignment vertical="center"/>
      <protection locked="0"/>
    </xf>
    <xf numFmtId="0" fontId="3" fillId="0" borderId="36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Protection="1">
      <alignment vertical="center"/>
      <protection locked="0"/>
    </xf>
    <xf numFmtId="0" fontId="3" fillId="0" borderId="17" xfId="0" applyFont="1" applyBorder="1" applyProtection="1">
      <alignment vertical="center"/>
      <protection locked="0"/>
    </xf>
    <xf numFmtId="3" fontId="3" fillId="0" borderId="1" xfId="0" applyNumberFormat="1" applyFont="1" applyBorder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8" fontId="3" fillId="0" borderId="5" xfId="0" applyNumberFormat="1" applyFont="1" applyBorder="1" applyAlignment="1" applyProtection="1">
      <alignment horizontal="center" vertical="center"/>
      <protection locked="0"/>
    </xf>
    <xf numFmtId="38" fontId="3" fillId="0" borderId="18" xfId="0" applyNumberFormat="1" applyFont="1" applyBorder="1" applyAlignment="1" applyProtection="1">
      <alignment horizontal="center" vertical="center"/>
      <protection locked="0"/>
    </xf>
    <xf numFmtId="38" fontId="3" fillId="0" borderId="6" xfId="0" applyNumberFormat="1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8" fontId="3" fillId="0" borderId="7" xfId="0" applyNumberFormat="1" applyFont="1" applyBorder="1" applyAlignment="1" applyProtection="1">
      <alignment horizontal="center" vertical="center" wrapText="1"/>
      <protection locked="0"/>
    </xf>
    <xf numFmtId="38" fontId="3" fillId="0" borderId="14" xfId="0" applyNumberFormat="1" applyFont="1" applyBorder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horizontal="center" vertical="center"/>
      <protection locked="0"/>
    </xf>
    <xf numFmtId="38" fontId="3" fillId="0" borderId="8" xfId="0" applyNumberFormat="1" applyFont="1" applyBorder="1" applyAlignment="1" applyProtection="1">
      <alignment horizontal="center" vertical="center"/>
      <protection locked="0"/>
    </xf>
    <xf numFmtId="38" fontId="3" fillId="0" borderId="3" xfId="0" applyNumberFormat="1" applyFont="1" applyBorder="1" applyAlignment="1" applyProtection="1">
      <alignment horizontal="center" vertical="center"/>
      <protection locked="0"/>
    </xf>
    <xf numFmtId="38" fontId="3" fillId="0" borderId="17" xfId="0" applyNumberFormat="1" applyFont="1" applyBorder="1" applyAlignment="1" applyProtection="1">
      <alignment horizontal="center" vertical="center"/>
      <protection locked="0"/>
    </xf>
    <xf numFmtId="38" fontId="3" fillId="0" borderId="4" xfId="0" applyNumberFormat="1" applyFont="1" applyBorder="1" applyAlignment="1" applyProtection="1">
      <alignment horizontal="center" vertical="center"/>
      <protection locked="0"/>
    </xf>
    <xf numFmtId="38" fontId="3" fillId="0" borderId="1" xfId="0" applyNumberFormat="1" applyFont="1" applyBorder="1" applyAlignment="1" applyProtection="1">
      <alignment horizontal="center" vertical="center"/>
      <protection locked="0"/>
    </xf>
    <xf numFmtId="38" fontId="3" fillId="0" borderId="25" xfId="0" applyNumberFormat="1" applyFont="1" applyBorder="1" applyAlignment="1" applyProtection="1">
      <alignment horizontal="center" vertical="center"/>
      <protection locked="0"/>
    </xf>
    <xf numFmtId="38" fontId="3" fillId="2" borderId="25" xfId="0" applyNumberFormat="1" applyFont="1" applyFill="1" applyBorder="1" applyAlignment="1" applyProtection="1">
      <alignment horizontal="center" vertical="center"/>
      <protection locked="0"/>
    </xf>
    <xf numFmtId="38" fontId="3" fillId="2" borderId="1" xfId="0" applyNumberFormat="1" applyFont="1" applyFill="1" applyBorder="1" applyAlignment="1" applyProtection="1">
      <alignment horizontal="center" vertical="center"/>
      <protection locked="0"/>
    </xf>
    <xf numFmtId="38" fontId="3" fillId="2" borderId="36" xfId="0" applyNumberFormat="1" applyFont="1" applyFill="1" applyBorder="1" applyAlignment="1" applyProtection="1">
      <alignment horizontal="center" vertical="center"/>
      <protection locked="0"/>
    </xf>
    <xf numFmtId="38" fontId="3" fillId="2" borderId="38" xfId="0" applyNumberFormat="1" applyFont="1" applyFill="1" applyBorder="1" applyAlignment="1" applyProtection="1">
      <alignment horizontal="center" vertical="center"/>
      <protection locked="0"/>
    </xf>
    <xf numFmtId="38" fontId="3" fillId="2" borderId="5" xfId="0" applyNumberFormat="1" applyFont="1" applyFill="1" applyBorder="1" applyAlignment="1">
      <alignment horizontal="center" vertical="center"/>
    </xf>
    <xf numFmtId="38" fontId="3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8" fontId="3" fillId="0" borderId="5" xfId="0" applyNumberFormat="1" applyFont="1" applyBorder="1" applyAlignment="1" applyProtection="1">
      <alignment horizontal="right" vertical="center"/>
      <protection locked="0"/>
    </xf>
    <xf numFmtId="38" fontId="3" fillId="0" borderId="6" xfId="0" applyNumberFormat="1" applyFont="1" applyBorder="1" applyAlignment="1" applyProtection="1">
      <alignment horizontal="right" vertical="center"/>
      <protection locked="0"/>
    </xf>
    <xf numFmtId="176" fontId="3" fillId="0" borderId="1" xfId="0" applyNumberFormat="1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8" fontId="3" fillId="0" borderId="9" xfId="0" applyNumberFormat="1" applyFont="1" applyBorder="1" applyAlignment="1" applyProtection="1">
      <alignment horizontal="right" vertical="center"/>
      <protection locked="0"/>
    </xf>
    <xf numFmtId="38" fontId="3" fillId="0" borderId="19" xfId="0" applyNumberFormat="1" applyFont="1" applyBorder="1" applyAlignment="1" applyProtection="1">
      <alignment horizontal="right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38" fontId="3" fillId="0" borderId="11" xfId="0" applyNumberFormat="1" applyFont="1" applyBorder="1" applyAlignment="1">
      <alignment horizontal="right" vertical="center"/>
    </xf>
    <xf numFmtId="38" fontId="3" fillId="0" borderId="20" xfId="0" applyNumberFormat="1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38" fontId="3" fillId="0" borderId="12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15" xfId="0" quotePrefix="1" applyNumberFormat="1" applyFont="1" applyBorder="1" applyAlignment="1">
      <alignment horizontal="right" vertical="center"/>
    </xf>
    <xf numFmtId="38" fontId="3" fillId="0" borderId="16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 applyProtection="1">
      <alignment horizontal="right" vertical="center"/>
      <protection locked="0"/>
    </xf>
    <xf numFmtId="0" fontId="3" fillId="2" borderId="1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3" fillId="0" borderId="22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 applyProtection="1">
      <alignment horizontal="right" vertical="center"/>
      <protection locked="0"/>
    </xf>
    <xf numFmtId="3" fontId="3" fillId="0" borderId="4" xfId="0" applyNumberFormat="1" applyFont="1" applyBorder="1" applyAlignment="1" applyProtection="1">
      <alignment horizontal="right" vertical="center"/>
      <protection locked="0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3" fontId="3" fillId="0" borderId="6" xfId="0" applyNumberFormat="1" applyFont="1" applyBorder="1" applyAlignment="1" applyProtection="1">
      <alignment horizontal="right" vertical="center"/>
      <protection locked="0"/>
    </xf>
    <xf numFmtId="3" fontId="3" fillId="0" borderId="5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 applyProtection="1">
      <alignment horizontal="right" vertical="center"/>
      <protection locked="0"/>
    </xf>
    <xf numFmtId="3" fontId="3" fillId="0" borderId="10" xfId="0" applyNumberFormat="1" applyFont="1" applyBorder="1" applyAlignment="1" applyProtection="1">
      <alignment horizontal="right" vertical="center"/>
      <protection locked="0"/>
    </xf>
    <xf numFmtId="38" fontId="3" fillId="0" borderId="18" xfId="0" applyNumberFormat="1" applyFont="1" applyBorder="1" applyAlignment="1" applyProtection="1">
      <alignment horizontal="right" vertical="center"/>
      <protection locked="0"/>
    </xf>
    <xf numFmtId="38" fontId="3" fillId="0" borderId="3" xfId="0" applyNumberFormat="1" applyFont="1" applyBorder="1" applyAlignment="1" applyProtection="1">
      <alignment horizontal="right" vertical="center"/>
      <protection locked="0"/>
    </xf>
    <xf numFmtId="38" fontId="3" fillId="0" borderId="17" xfId="0" applyNumberFormat="1" applyFont="1" applyBorder="1" applyAlignment="1" applyProtection="1">
      <alignment horizontal="right" vertical="center"/>
      <protection locked="0"/>
    </xf>
    <xf numFmtId="38" fontId="3" fillId="2" borderId="7" xfId="0" applyNumberFormat="1" applyFont="1" applyFill="1" applyBorder="1" applyAlignment="1">
      <alignment horizontal="center" vertical="center"/>
    </xf>
    <xf numFmtId="38" fontId="3" fillId="2" borderId="14" xfId="0" applyNumberFormat="1" applyFont="1" applyFill="1" applyBorder="1" applyAlignment="1">
      <alignment horizontal="center" vertical="center"/>
    </xf>
    <xf numFmtId="38" fontId="3" fillId="0" borderId="1" xfId="0" applyNumberFormat="1" applyFont="1" applyBorder="1" applyProtection="1">
      <alignment vertical="center"/>
      <protection locked="0"/>
    </xf>
    <xf numFmtId="38" fontId="3" fillId="0" borderId="5" xfId="0" applyNumberFormat="1" applyFont="1" applyBorder="1" applyProtection="1">
      <alignment vertical="center"/>
      <protection locked="0"/>
    </xf>
    <xf numFmtId="38" fontId="3" fillId="0" borderId="25" xfId="0" applyNumberFormat="1" applyFont="1" applyBorder="1" applyAlignment="1" applyProtection="1">
      <alignment horizontal="left" vertical="center"/>
      <protection locked="0"/>
    </xf>
    <xf numFmtId="38" fontId="3" fillId="0" borderId="34" xfId="0" applyNumberFormat="1" applyFont="1" applyBorder="1" applyAlignment="1" applyProtection="1">
      <alignment horizontal="left" vertical="center"/>
      <protection locked="0"/>
    </xf>
    <xf numFmtId="38" fontId="3" fillId="0" borderId="2" xfId="0" applyNumberFormat="1" applyFont="1" applyBorder="1" applyAlignment="1" applyProtection="1">
      <alignment horizontal="left" vertical="top" wrapText="1"/>
      <protection locked="0"/>
    </xf>
    <xf numFmtId="38" fontId="3" fillId="0" borderId="1" xfId="0" applyNumberFormat="1" applyFont="1" applyBorder="1" applyAlignment="1" applyProtection="1">
      <alignment horizontal="left" vertical="top" wrapText="1"/>
      <protection locked="0"/>
    </xf>
    <xf numFmtId="38" fontId="3" fillId="0" borderId="35" xfId="0" applyNumberFormat="1" applyFont="1" applyBorder="1" applyAlignment="1" applyProtection="1">
      <alignment horizontal="left" vertical="top" wrapText="1"/>
      <protection locked="0"/>
    </xf>
    <xf numFmtId="38" fontId="3" fillId="0" borderId="53" xfId="0" applyNumberFormat="1" applyFont="1" applyBorder="1" applyAlignment="1" applyProtection="1">
      <alignment horizontal="left" vertical="top" wrapText="1"/>
      <protection locked="0"/>
    </xf>
    <xf numFmtId="38" fontId="3" fillId="0" borderId="54" xfId="0" applyNumberFormat="1" applyFont="1" applyBorder="1" applyAlignment="1" applyProtection="1">
      <alignment horizontal="left" vertical="top" wrapText="1"/>
      <protection locked="0"/>
    </xf>
    <xf numFmtId="38" fontId="3" fillId="0" borderId="55" xfId="0" applyNumberFormat="1" applyFont="1" applyBorder="1" applyAlignment="1" applyProtection="1">
      <alignment horizontal="left" vertical="top" wrapText="1"/>
      <protection locked="0"/>
    </xf>
    <xf numFmtId="38" fontId="3" fillId="0" borderId="52" xfId="0" applyNumberFormat="1" applyFont="1" applyBorder="1" applyAlignment="1" applyProtection="1">
      <alignment horizontal="left" vertical="top" wrapText="1"/>
      <protection locked="0"/>
    </xf>
    <xf numFmtId="38" fontId="3" fillId="0" borderId="0" xfId="0" applyNumberFormat="1" applyFont="1" applyAlignment="1" applyProtection="1">
      <alignment horizontal="left" vertical="top" wrapText="1"/>
      <protection locked="0"/>
    </xf>
    <xf numFmtId="38" fontId="3" fillId="0" borderId="21" xfId="0" applyNumberFormat="1" applyFont="1" applyBorder="1" applyAlignment="1" applyProtection="1">
      <alignment horizontal="left" vertical="top" wrapText="1"/>
      <protection locked="0"/>
    </xf>
    <xf numFmtId="38" fontId="3" fillId="0" borderId="3" xfId="0" applyNumberFormat="1" applyFont="1" applyBorder="1" applyAlignment="1" applyProtection="1">
      <alignment horizontal="left" vertical="top" wrapText="1"/>
      <protection locked="0"/>
    </xf>
    <xf numFmtId="38" fontId="3" fillId="0" borderId="17" xfId="0" applyNumberFormat="1" applyFont="1" applyBorder="1" applyAlignment="1" applyProtection="1">
      <alignment horizontal="left" vertical="top" wrapText="1"/>
      <protection locked="0"/>
    </xf>
    <xf numFmtId="38" fontId="3" fillId="0" borderId="4" xfId="0" applyNumberFormat="1" applyFont="1" applyBorder="1" applyAlignment="1" applyProtection="1">
      <alignment horizontal="left" vertical="top" wrapText="1"/>
      <protection locked="0"/>
    </xf>
    <xf numFmtId="38" fontId="9" fillId="0" borderId="7" xfId="0" applyNumberFormat="1" applyFont="1" applyBorder="1" applyAlignment="1" applyProtection="1">
      <alignment horizontal="left" vertical="center" wrapText="1"/>
      <protection locked="0"/>
    </xf>
    <xf numFmtId="38" fontId="9" fillId="0" borderId="14" xfId="0" applyNumberFormat="1" applyFont="1" applyBorder="1" applyAlignment="1" applyProtection="1">
      <alignment horizontal="left" vertical="center" wrapText="1"/>
      <protection locked="0"/>
    </xf>
    <xf numFmtId="38" fontId="9" fillId="0" borderId="8" xfId="0" applyNumberFormat="1" applyFont="1" applyBorder="1" applyAlignment="1" applyProtection="1">
      <alignment horizontal="left" vertical="center" wrapText="1"/>
      <protection locked="0"/>
    </xf>
    <xf numFmtId="38" fontId="9" fillId="0" borderId="52" xfId="0" applyNumberFormat="1" applyFont="1" applyBorder="1" applyAlignment="1" applyProtection="1">
      <alignment horizontal="left" vertical="center" wrapText="1"/>
      <protection locked="0"/>
    </xf>
    <xf numFmtId="38" fontId="9" fillId="0" borderId="0" xfId="0" applyNumberFormat="1" applyFont="1" applyAlignment="1" applyProtection="1">
      <alignment horizontal="left" vertical="center" wrapText="1"/>
      <protection locked="0"/>
    </xf>
    <xf numFmtId="38" fontId="9" fillId="0" borderId="21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8" borderId="0" xfId="0" applyFont="1" applyFill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38" fontId="3" fillId="0" borderId="1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281940</xdr:colOff>
      <xdr:row>3</xdr:row>
      <xdr:rowOff>200659</xdr:rowOff>
    </xdr:from>
    <xdr:to>
      <xdr:col>9</xdr:col>
      <xdr:colOff>254000</xdr:colOff>
      <xdr:row>10</xdr:row>
      <xdr:rowOff>218722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66273" y="885048"/>
          <a:ext cx="1961727" cy="16055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様式８</a:t>
          </a:r>
          <a:r>
            <a:rPr kumimoji="1" lang="en-US" altLang="ja-JP" sz="1100"/>
            <a:t>-</a:t>
          </a:r>
          <a:r>
            <a:rPr kumimoji="1" lang="ja-JP" altLang="en-US" sz="1100"/>
            <a:t>②の</a:t>
          </a:r>
          <a:r>
            <a:rPr kumimoji="1" lang="en-US" altLang="ja-JP" sz="1100"/>
            <a:t>【</a:t>
          </a:r>
          <a:r>
            <a:rPr kumimoji="1" lang="ja-JP" altLang="en-US" sz="1100"/>
            <a:t>収入</a:t>
          </a:r>
          <a:r>
            <a:rPr kumimoji="1" lang="en-US" altLang="ja-JP" sz="1100"/>
            <a:t>】</a:t>
          </a:r>
          <a:r>
            <a:rPr kumimoji="1" lang="ja-JP" altLang="en-US" sz="1100"/>
            <a:t>の予算欄、</a:t>
          </a:r>
          <a:r>
            <a:rPr kumimoji="1" lang="en-US" altLang="ja-JP" sz="1100"/>
            <a:t>【</a:t>
          </a:r>
          <a:r>
            <a:rPr kumimoji="1" lang="ja-JP" altLang="en-US" sz="1100"/>
            <a:t>支出</a:t>
          </a:r>
          <a:r>
            <a:rPr kumimoji="1" lang="en-US" altLang="ja-JP" sz="1100"/>
            <a:t>】</a:t>
          </a:r>
          <a:r>
            <a:rPr kumimoji="1" lang="ja-JP" altLang="en-US" sz="1100"/>
            <a:t>の対象経費欄の金額、対象外経費の合計額が自動転記されます。</a:t>
          </a:r>
          <a:endParaRPr kumimoji="1" lang="en-US" altLang="ja-JP" sz="1100"/>
        </a:p>
        <a:p>
          <a:r>
            <a:rPr kumimoji="1" lang="ja-JP" altLang="en-US" sz="1100"/>
            <a:t>列が足りない場合は協会にご相談ください。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185057</xdr:colOff>
      <xdr:row>76</xdr:row>
      <xdr:rowOff>54425</xdr:rowOff>
    </xdr:from>
    <xdr:to>
      <xdr:col>22</xdr:col>
      <xdr:colOff>544286</xdr:colOff>
      <xdr:row>88</xdr:row>
      <xdr:rowOff>21771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610600" y="17667511"/>
          <a:ext cx="3058886" cy="266700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収支報告の内容について、</a:t>
          </a:r>
          <a:r>
            <a:rPr kumimoji="1" lang="ja-JP" altLang="en-US" sz="1200" b="1"/>
            <a:t>黄色のセル部分全て</a:t>
          </a:r>
          <a:r>
            <a:rPr kumimoji="1" lang="ja-JP" altLang="en-US" sz="1200"/>
            <a:t>ご入力ください。入力後、セルの色が変わります。</a:t>
          </a:r>
          <a:r>
            <a:rPr kumimoji="1" lang="ja-JP" altLang="en-US" sz="1200" u="sng"/>
            <a:t>黄色のセル以外は入力不要</a:t>
          </a:r>
          <a:r>
            <a:rPr kumimoji="1" lang="ja-JP" altLang="en-US" sz="1200"/>
            <a:t>です。</a:t>
          </a:r>
          <a:endParaRPr kumimoji="1" lang="en-US" altLang="ja-JP" sz="1200"/>
        </a:p>
        <a:p>
          <a:r>
            <a:rPr kumimoji="1" lang="ja-JP" altLang="en-US" sz="1200"/>
            <a:t>収入や支出がない場合は金額欄は「０」内訳欄は「なし」とご入力ください。</a:t>
          </a:r>
          <a:endParaRPr kumimoji="1" lang="en-US" altLang="ja-JP" sz="1200"/>
        </a:p>
        <a:p>
          <a:r>
            <a:rPr kumimoji="1" lang="ja-JP" altLang="en-US" sz="1200" b="1"/>
            <a:t>支出内容については「明細書」のシートにご入力ください。</a:t>
          </a:r>
          <a:r>
            <a:rPr kumimoji="1" lang="ja-JP" altLang="en-US" sz="1200" b="1" u="sng"/>
            <a:t>明細書より自動転記</a:t>
          </a:r>
          <a:r>
            <a:rPr kumimoji="1" lang="ja-JP" altLang="en-US" sz="1200" b="1"/>
            <a:t>されます。</a:t>
          </a:r>
          <a:endParaRPr kumimoji="1" lang="en-US" altLang="ja-JP" sz="1200" b="1"/>
        </a:p>
        <a:p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計算式を消さないようご留意ください</a:t>
          </a:r>
          <a:endParaRPr kumimoji="1" lang="en-US" altLang="ja-JP" sz="12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46355</xdr:colOff>
      <xdr:row>1</xdr:row>
      <xdr:rowOff>215264</xdr:rowOff>
    </xdr:from>
    <xdr:to>
      <xdr:col>10</xdr:col>
      <xdr:colOff>390930</xdr:colOff>
      <xdr:row>4</xdr:row>
      <xdr:rowOff>111759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963535" y="466724"/>
          <a:ext cx="3026815" cy="658495"/>
        </a:xfrm>
        <a:prstGeom prst="wedgeRoundRectCallout">
          <a:avLst>
            <a:gd name="adj1" fmla="val -47551"/>
            <a:gd name="adj2" fmla="val -9336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申請する事業ごとに作成してください。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事業計画書と事業</a:t>
          </a:r>
          <a:r>
            <a:rPr kumimoji="1" lang="en-US" altLang="ja-JP" sz="1100">
              <a:solidFill>
                <a:schemeClr val="tx1"/>
              </a:solidFill>
            </a:rPr>
            <a:t>NO.</a:t>
          </a:r>
          <a:r>
            <a:rPr kumimoji="1" lang="ja-JP" altLang="en-US" sz="1100">
              <a:solidFill>
                <a:schemeClr val="tx1"/>
              </a:solidFill>
            </a:rPr>
            <a:t>を一致させてください。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342900</xdr:colOff>
      <xdr:row>12</xdr:row>
      <xdr:rowOff>213360</xdr:rowOff>
    </xdr:from>
    <xdr:to>
      <xdr:col>11</xdr:col>
      <xdr:colOff>172720</xdr:colOff>
      <xdr:row>21</xdr:row>
      <xdr:rowOff>101600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8260080" y="3345180"/>
          <a:ext cx="3182620" cy="2151380"/>
        </a:xfrm>
        <a:prstGeom prst="wedgeRoundRectCallout">
          <a:avLst>
            <a:gd name="adj1" fmla="val -55366"/>
            <a:gd name="adj2" fmla="val -6349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>
              <a:solidFill>
                <a:schemeClr val="tx1"/>
              </a:solidFill>
            </a:rPr>
            <a:t>実績報告書の参加人数と一致させてください。</a:t>
          </a:r>
          <a:endParaRPr kumimoji="1" lang="en-US" altLang="ja-JP" sz="28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264160</xdr:colOff>
      <xdr:row>7</xdr:row>
      <xdr:rowOff>40640</xdr:rowOff>
    </xdr:from>
    <xdr:to>
      <xdr:col>10</xdr:col>
      <xdr:colOff>608735</xdr:colOff>
      <xdr:row>9</xdr:row>
      <xdr:rowOff>162560</xdr:rowOff>
    </xdr:to>
    <xdr:sp macro="" textlink="">
      <xdr:nvSpPr>
        <xdr:cNvPr id="4" name="角丸四角形吹き出し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8181340" y="1915160"/>
          <a:ext cx="3026815" cy="624840"/>
        </a:xfrm>
        <a:prstGeom prst="wedgeRoundRectCallout">
          <a:avLst>
            <a:gd name="adj1" fmla="val -55943"/>
            <a:gd name="adj2" fmla="val -88592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口座振込がある場合は太枠内をご記入ください。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185057</xdr:colOff>
      <xdr:row>76</xdr:row>
      <xdr:rowOff>54425</xdr:rowOff>
    </xdr:from>
    <xdr:to>
      <xdr:col>22</xdr:col>
      <xdr:colOff>544286</xdr:colOff>
      <xdr:row>88</xdr:row>
      <xdr:rowOff>21771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8688977" y="17458505"/>
          <a:ext cx="3041469" cy="29315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収支報告の内容について、</a:t>
          </a:r>
          <a:r>
            <a:rPr kumimoji="1" lang="ja-JP" altLang="en-US" sz="1200" b="1"/>
            <a:t>黄色のセル部分全て</a:t>
          </a:r>
          <a:r>
            <a:rPr kumimoji="1" lang="ja-JP" altLang="en-US" sz="1200"/>
            <a:t>ご入力ください。入力後、セルの色が変わります。</a:t>
          </a:r>
          <a:r>
            <a:rPr kumimoji="1" lang="ja-JP" altLang="en-US" sz="1200" u="sng"/>
            <a:t>黄色のセル以外は入力不要</a:t>
          </a:r>
          <a:r>
            <a:rPr kumimoji="1" lang="ja-JP" altLang="en-US" sz="1200"/>
            <a:t>です。</a:t>
          </a:r>
          <a:endParaRPr kumimoji="1" lang="en-US" altLang="ja-JP" sz="1200"/>
        </a:p>
        <a:p>
          <a:r>
            <a:rPr kumimoji="1" lang="ja-JP" altLang="en-US" sz="1200"/>
            <a:t>収入や支出がない場合は金額欄は「０」内訳欄は「なし」とご入力ください。</a:t>
          </a:r>
          <a:endParaRPr kumimoji="1" lang="en-US" altLang="ja-JP" sz="1200"/>
        </a:p>
        <a:p>
          <a:r>
            <a:rPr kumimoji="1" lang="ja-JP" altLang="en-US" sz="1200" b="1"/>
            <a:t>支出内容については「明細書」のシートにご入力ください。</a:t>
          </a:r>
          <a:r>
            <a:rPr kumimoji="1" lang="ja-JP" altLang="en-US" sz="1200" b="1" u="sng"/>
            <a:t>明細書より自動転記</a:t>
          </a:r>
          <a:r>
            <a:rPr kumimoji="1" lang="ja-JP" altLang="en-US" sz="1200" b="1"/>
            <a:t>されます。</a:t>
          </a:r>
          <a:endParaRPr kumimoji="1" lang="en-US" altLang="ja-JP" sz="1200" b="1"/>
        </a:p>
        <a:p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計算式を消さないようご留意ください</a:t>
          </a:r>
          <a:endParaRPr kumimoji="1" lang="en-US" altLang="ja-JP" sz="1200" b="1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46355</xdr:colOff>
      <xdr:row>1</xdr:row>
      <xdr:rowOff>215264</xdr:rowOff>
    </xdr:from>
    <xdr:to>
      <xdr:col>10</xdr:col>
      <xdr:colOff>390930</xdr:colOff>
      <xdr:row>4</xdr:row>
      <xdr:rowOff>111759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963535" y="466724"/>
          <a:ext cx="3026815" cy="658495"/>
        </a:xfrm>
        <a:prstGeom prst="wedgeRoundRectCallout">
          <a:avLst>
            <a:gd name="adj1" fmla="val -47551"/>
            <a:gd name="adj2" fmla="val -9336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申請する事業ごとに作成してください。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事業計画書と事業</a:t>
          </a:r>
          <a:r>
            <a:rPr kumimoji="1" lang="en-US" altLang="ja-JP" sz="1100">
              <a:solidFill>
                <a:schemeClr val="tx1"/>
              </a:solidFill>
            </a:rPr>
            <a:t>NO.</a:t>
          </a:r>
          <a:r>
            <a:rPr kumimoji="1" lang="ja-JP" altLang="en-US" sz="1100">
              <a:solidFill>
                <a:schemeClr val="tx1"/>
              </a:solidFill>
            </a:rPr>
            <a:t>を一致させてください。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342900</xdr:colOff>
      <xdr:row>12</xdr:row>
      <xdr:rowOff>213360</xdr:rowOff>
    </xdr:from>
    <xdr:to>
      <xdr:col>11</xdr:col>
      <xdr:colOff>172720</xdr:colOff>
      <xdr:row>21</xdr:row>
      <xdr:rowOff>101600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8260080" y="3345180"/>
          <a:ext cx="3182620" cy="2151380"/>
        </a:xfrm>
        <a:prstGeom prst="wedgeRoundRectCallout">
          <a:avLst>
            <a:gd name="adj1" fmla="val -55366"/>
            <a:gd name="adj2" fmla="val -6349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>
              <a:solidFill>
                <a:schemeClr val="tx1"/>
              </a:solidFill>
            </a:rPr>
            <a:t>実績報告書の参加人数と一致させてください。</a:t>
          </a:r>
          <a:endParaRPr kumimoji="1" lang="en-US" altLang="ja-JP" sz="28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264160</xdr:colOff>
      <xdr:row>7</xdr:row>
      <xdr:rowOff>40640</xdr:rowOff>
    </xdr:from>
    <xdr:to>
      <xdr:col>10</xdr:col>
      <xdr:colOff>608735</xdr:colOff>
      <xdr:row>9</xdr:row>
      <xdr:rowOff>162560</xdr:rowOff>
    </xdr:to>
    <xdr:sp macro="" textlink="">
      <xdr:nvSpPr>
        <xdr:cNvPr id="4" name="角丸四角形吹き出し 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8181340" y="1915160"/>
          <a:ext cx="3026815" cy="624840"/>
        </a:xfrm>
        <a:prstGeom prst="wedgeRoundRectCallout">
          <a:avLst>
            <a:gd name="adj1" fmla="val -55943"/>
            <a:gd name="adj2" fmla="val -88592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口座振込がある場合は太枠内をご記入ください。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185057</xdr:colOff>
      <xdr:row>76</xdr:row>
      <xdr:rowOff>54425</xdr:rowOff>
    </xdr:from>
    <xdr:to>
      <xdr:col>22</xdr:col>
      <xdr:colOff>544286</xdr:colOff>
      <xdr:row>88</xdr:row>
      <xdr:rowOff>21771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688977" y="17458505"/>
          <a:ext cx="3041469" cy="29315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収支報告の内容について、</a:t>
          </a:r>
          <a:r>
            <a:rPr kumimoji="1" lang="ja-JP" altLang="en-US" sz="1200" b="1"/>
            <a:t>黄色のセル部分全て</a:t>
          </a:r>
          <a:r>
            <a:rPr kumimoji="1" lang="ja-JP" altLang="en-US" sz="1200"/>
            <a:t>ご入力ください。入力後、セルの色が変わります。</a:t>
          </a:r>
          <a:r>
            <a:rPr kumimoji="1" lang="ja-JP" altLang="en-US" sz="1200" u="sng"/>
            <a:t>黄色のセル以外は入力不要</a:t>
          </a:r>
          <a:r>
            <a:rPr kumimoji="1" lang="ja-JP" altLang="en-US" sz="1200"/>
            <a:t>です。</a:t>
          </a:r>
          <a:endParaRPr kumimoji="1" lang="en-US" altLang="ja-JP" sz="1200"/>
        </a:p>
        <a:p>
          <a:r>
            <a:rPr kumimoji="1" lang="ja-JP" altLang="en-US" sz="1200"/>
            <a:t>収入や支出がない場合は金額欄は「０」内訳欄は「なし」とご入力ください。</a:t>
          </a:r>
          <a:endParaRPr kumimoji="1" lang="en-US" altLang="ja-JP" sz="1200"/>
        </a:p>
        <a:p>
          <a:r>
            <a:rPr kumimoji="1" lang="ja-JP" altLang="en-US" sz="1200" b="1"/>
            <a:t>支出内容については「明細書」のシートにご入力ください。</a:t>
          </a:r>
          <a:r>
            <a:rPr kumimoji="1" lang="ja-JP" altLang="en-US" sz="1200" b="1" u="sng"/>
            <a:t>明細書より自動転記</a:t>
          </a:r>
          <a:r>
            <a:rPr kumimoji="1" lang="ja-JP" altLang="en-US" sz="1200" b="1"/>
            <a:t>されます。</a:t>
          </a:r>
          <a:endParaRPr kumimoji="1" lang="en-US" altLang="ja-JP" sz="1200" b="1"/>
        </a:p>
        <a:p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計算式を消さないようご留意ください</a:t>
          </a:r>
          <a:endParaRPr kumimoji="1" lang="en-US" altLang="ja-JP" sz="1200" b="1">
            <a:solidFill>
              <a:srgbClr val="FF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46355</xdr:colOff>
      <xdr:row>1</xdr:row>
      <xdr:rowOff>215264</xdr:rowOff>
    </xdr:from>
    <xdr:to>
      <xdr:col>10</xdr:col>
      <xdr:colOff>390930</xdr:colOff>
      <xdr:row>4</xdr:row>
      <xdr:rowOff>111759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963535" y="466724"/>
          <a:ext cx="3026815" cy="658495"/>
        </a:xfrm>
        <a:prstGeom prst="wedgeRoundRectCallout">
          <a:avLst>
            <a:gd name="adj1" fmla="val -47551"/>
            <a:gd name="adj2" fmla="val -9336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申請する事業ごとに作成してください。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事業計画書と事業</a:t>
          </a:r>
          <a:r>
            <a:rPr kumimoji="1" lang="en-US" altLang="ja-JP" sz="1100">
              <a:solidFill>
                <a:schemeClr val="tx1"/>
              </a:solidFill>
            </a:rPr>
            <a:t>NO.</a:t>
          </a:r>
          <a:r>
            <a:rPr kumimoji="1" lang="ja-JP" altLang="en-US" sz="1100">
              <a:solidFill>
                <a:schemeClr val="tx1"/>
              </a:solidFill>
            </a:rPr>
            <a:t>を一致させてください。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342900</xdr:colOff>
      <xdr:row>12</xdr:row>
      <xdr:rowOff>213360</xdr:rowOff>
    </xdr:from>
    <xdr:to>
      <xdr:col>11</xdr:col>
      <xdr:colOff>172720</xdr:colOff>
      <xdr:row>21</xdr:row>
      <xdr:rowOff>101600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8260080" y="3345180"/>
          <a:ext cx="3182620" cy="2151380"/>
        </a:xfrm>
        <a:prstGeom prst="wedgeRoundRectCallout">
          <a:avLst>
            <a:gd name="adj1" fmla="val -55366"/>
            <a:gd name="adj2" fmla="val -6349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>
              <a:solidFill>
                <a:schemeClr val="tx1"/>
              </a:solidFill>
            </a:rPr>
            <a:t>実績報告書の参加人数と一致させてください。</a:t>
          </a:r>
          <a:endParaRPr kumimoji="1" lang="en-US" altLang="ja-JP" sz="28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264160</xdr:colOff>
      <xdr:row>7</xdr:row>
      <xdr:rowOff>40640</xdr:rowOff>
    </xdr:from>
    <xdr:to>
      <xdr:col>10</xdr:col>
      <xdr:colOff>608735</xdr:colOff>
      <xdr:row>9</xdr:row>
      <xdr:rowOff>162560</xdr:rowOff>
    </xdr:to>
    <xdr:sp macro="" textlink="">
      <xdr:nvSpPr>
        <xdr:cNvPr id="4" name="角丸四角形吹き出し 2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8181340" y="1915160"/>
          <a:ext cx="3026815" cy="624840"/>
        </a:xfrm>
        <a:prstGeom prst="wedgeRoundRectCallout">
          <a:avLst>
            <a:gd name="adj1" fmla="val -55943"/>
            <a:gd name="adj2" fmla="val -88592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口座振込がある場合は太枠内をご記入ください。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showGridLines="0" view="pageBreakPreview" zoomScale="90" zoomScaleNormal="90" zoomScaleSheetLayoutView="90" workbookViewId="0">
      <selection activeCell="O15" sqref="O15"/>
    </sheetView>
  </sheetViews>
  <sheetFormatPr defaultRowHeight="18"/>
  <cols>
    <col min="1" max="1" width="3" style="2" customWidth="1"/>
    <col min="2" max="2" width="11.6640625" style="2" customWidth="1"/>
    <col min="3" max="6" width="15.6640625" style="23" customWidth="1"/>
    <col min="7" max="26" width="8.6640625" style="2"/>
  </cols>
  <sheetData>
    <row r="1" spans="1:18">
      <c r="A1" s="2" t="s">
        <v>79</v>
      </c>
    </row>
    <row r="2" spans="1:18" ht="18.5" thickBot="1">
      <c r="A2" s="83" t="s">
        <v>73</v>
      </c>
      <c r="B2" s="83"/>
      <c r="C2" s="83"/>
      <c r="D2" s="83"/>
      <c r="E2" s="83"/>
      <c r="F2" s="83"/>
    </row>
    <row r="3" spans="1:18">
      <c r="A3" s="84"/>
      <c r="B3" s="85"/>
      <c r="C3" s="24" t="s">
        <v>68</v>
      </c>
      <c r="D3" s="24" t="s">
        <v>69</v>
      </c>
      <c r="E3" s="24" t="s">
        <v>70</v>
      </c>
      <c r="F3" s="25" t="s">
        <v>18</v>
      </c>
    </row>
    <row r="4" spans="1:18">
      <c r="A4" s="26" t="s">
        <v>0</v>
      </c>
      <c r="B4" s="27"/>
      <c r="C4" s="28"/>
      <c r="D4" s="28"/>
      <c r="E4" s="28"/>
      <c r="F4" s="29"/>
    </row>
    <row r="5" spans="1:18">
      <c r="A5" s="30"/>
      <c r="B5" s="31" t="s">
        <v>2</v>
      </c>
      <c r="C5" s="32">
        <f t="array" ref="C5">'様式8-②(報告書・事業1)'!E76:F76</f>
        <v>0</v>
      </c>
      <c r="D5" s="32">
        <f t="array" ref="D5">'様式8-②(報告書・事業2)'!E76:F76</f>
        <v>0</v>
      </c>
      <c r="E5" s="32">
        <f t="array" ref="E5">'様式8-②(報告書・事業3) '!E76:F76</f>
        <v>0</v>
      </c>
      <c r="F5" s="33">
        <f>SUM(C5:E5)</f>
        <v>0</v>
      </c>
    </row>
    <row r="6" spans="1:18">
      <c r="A6" s="30"/>
      <c r="B6" s="34" t="s">
        <v>3</v>
      </c>
      <c r="C6" s="35">
        <f t="array" ref="C6">'様式8-②(報告書・事業1)'!E77:F77</f>
        <v>0</v>
      </c>
      <c r="D6" s="35">
        <f t="array" ref="D6">'様式8-②(報告書・事業2)'!E77:F77</f>
        <v>0</v>
      </c>
      <c r="E6" s="35">
        <f t="array" ref="E6">'様式8-②(報告書・事業3) '!E77:F77</f>
        <v>0</v>
      </c>
      <c r="F6" s="36">
        <f t="shared" ref="F6:F10" si="0">SUM(C6:E6)</f>
        <v>0</v>
      </c>
    </row>
    <row r="7" spans="1:18">
      <c r="A7" s="30"/>
      <c r="B7" s="34" t="s">
        <v>4</v>
      </c>
      <c r="C7" s="35">
        <f t="array" ref="C7">'様式8-②(報告書・事業1)'!E78:F78</f>
        <v>0</v>
      </c>
      <c r="D7" s="35">
        <f t="array" ref="D7">'様式8-②(報告書・事業2)'!E78:F78</f>
        <v>0</v>
      </c>
      <c r="E7" s="35">
        <f t="array" ref="E7">'様式8-②(報告書・事業3) '!E78:F78</f>
        <v>0</v>
      </c>
      <c r="F7" s="36">
        <f t="shared" si="0"/>
        <v>0</v>
      </c>
    </row>
    <row r="8" spans="1:18">
      <c r="A8" s="30"/>
      <c r="B8" s="34" t="s">
        <v>5</v>
      </c>
      <c r="C8" s="35">
        <f t="array" ref="C8">'様式8-②(報告書・事業1)'!E79:F79</f>
        <v>0</v>
      </c>
      <c r="D8" s="35">
        <f t="array" ref="D8">'様式8-②(報告書・事業2)'!E79:F79</f>
        <v>0</v>
      </c>
      <c r="E8" s="35">
        <f t="array" ref="E8">'様式8-②(報告書・事業3) '!E79:F79</f>
        <v>0</v>
      </c>
      <c r="F8" s="36">
        <f t="shared" si="0"/>
        <v>0</v>
      </c>
    </row>
    <row r="9" spans="1:18">
      <c r="A9" s="30"/>
      <c r="B9" s="37" t="s">
        <v>6</v>
      </c>
      <c r="C9" s="35">
        <f t="array" ref="C9">'様式8-②(報告書・事業1)'!E80:F80</f>
        <v>0</v>
      </c>
      <c r="D9" s="35">
        <f t="array" ref="D9">'様式8-②(報告書・事業2)'!E80:F80</f>
        <v>0</v>
      </c>
      <c r="E9" s="35">
        <f t="array" ref="E9">'様式8-②(報告書・事業3) '!E80:F80</f>
        <v>0</v>
      </c>
      <c r="F9" s="36">
        <f>SUM(C9:E9)</f>
        <v>0</v>
      </c>
    </row>
    <row r="10" spans="1:18" ht="18.5" thickBot="1">
      <c r="A10" s="30"/>
      <c r="B10" s="38" t="s">
        <v>7</v>
      </c>
      <c r="C10" s="39">
        <f t="array" ref="C10">'様式8-②(報告書・事業1)'!E81:F81</f>
        <v>0</v>
      </c>
      <c r="D10" s="39">
        <f t="array" ref="D10">'様式8-②(報告書・事業2)'!E81:F81</f>
        <v>0</v>
      </c>
      <c r="E10" s="39">
        <f t="array" ref="E10">'様式8-②(報告書・事業3) '!E81:F81</f>
        <v>0</v>
      </c>
      <c r="F10" s="40">
        <f t="shared" si="0"/>
        <v>0</v>
      </c>
    </row>
    <row r="11" spans="1:18" ht="18.5" thickTop="1">
      <c r="A11" s="41"/>
      <c r="B11" s="9" t="s">
        <v>18</v>
      </c>
      <c r="C11" s="42">
        <f>SUM(C5:C10)</f>
        <v>0</v>
      </c>
      <c r="D11" s="42">
        <f>SUM(D5:D10)</f>
        <v>0</v>
      </c>
      <c r="E11" s="42">
        <f>SUM(E5:E10)</f>
        <v>0</v>
      </c>
      <c r="F11" s="43">
        <f>SUM(F5:F10)</f>
        <v>0</v>
      </c>
    </row>
    <row r="12" spans="1:18">
      <c r="A12" s="44" t="s">
        <v>8</v>
      </c>
      <c r="B12" s="45"/>
      <c r="C12" s="46"/>
      <c r="D12" s="46"/>
      <c r="E12" s="46"/>
      <c r="F12" s="47"/>
    </row>
    <row r="13" spans="1:18">
      <c r="A13" s="48"/>
      <c r="B13" s="49" t="s">
        <v>9</v>
      </c>
      <c r="C13" s="32">
        <f t="array" ref="C13">'様式8-②(報告書・事業1)'!G86:H86</f>
        <v>0</v>
      </c>
      <c r="D13" s="32">
        <f t="array" ref="D13">'様式8-②(報告書・事業2)'!G86:H86</f>
        <v>0</v>
      </c>
      <c r="E13" s="32">
        <f t="array" ref="E13">'様式8-②(報告書・事業3) '!G86:H86</f>
        <v>0</v>
      </c>
      <c r="F13" s="33">
        <f t="shared" ref="F13:F24" si="1">SUM(C13:E13)</f>
        <v>0</v>
      </c>
    </row>
    <row r="14" spans="1:18">
      <c r="A14" s="48"/>
      <c r="B14" s="50" t="s">
        <v>10</v>
      </c>
      <c r="C14" s="35">
        <f t="array" ref="C14">'様式8-②(報告書・事業1)'!G87:H87</f>
        <v>0</v>
      </c>
      <c r="D14" s="35">
        <f t="array" ref="D14">'様式8-②(報告書・事業2)'!G87:H87</f>
        <v>0</v>
      </c>
      <c r="E14" s="35">
        <f t="array" ref="E14">'様式8-②(報告書・事業3) '!G87:H87</f>
        <v>0</v>
      </c>
      <c r="F14" s="36">
        <f t="shared" si="1"/>
        <v>0</v>
      </c>
      <c r="R14" s="2" t="s">
        <v>71</v>
      </c>
    </row>
    <row r="15" spans="1:18">
      <c r="A15" s="48"/>
      <c r="B15" s="37" t="s">
        <v>11</v>
      </c>
      <c r="C15" s="35">
        <f t="array" ref="C15">'様式8-②(報告書・事業1)'!G88:H88</f>
        <v>0</v>
      </c>
      <c r="D15" s="35">
        <f t="array" ref="D15">'様式8-②(報告書・事業2)'!G88:H88</f>
        <v>0</v>
      </c>
      <c r="E15" s="35">
        <f t="array" ref="E15">'様式8-②(報告書・事業3) '!G88:H88</f>
        <v>0</v>
      </c>
      <c r="F15" s="36">
        <f t="shared" si="1"/>
        <v>0</v>
      </c>
    </row>
    <row r="16" spans="1:18">
      <c r="A16" s="48"/>
      <c r="B16" s="37" t="s">
        <v>56</v>
      </c>
      <c r="C16" s="35">
        <f t="array" ref="C16">'様式8-②(報告書・事業1)'!G89:H89</f>
        <v>0</v>
      </c>
      <c r="D16" s="35">
        <f t="array" ref="D16">'様式8-②(報告書・事業2)'!G89:H89</f>
        <v>0</v>
      </c>
      <c r="E16" s="35">
        <f t="array" ref="E16">'様式8-②(報告書・事業3) '!G89:H89</f>
        <v>0</v>
      </c>
      <c r="F16" s="36">
        <f t="shared" si="1"/>
        <v>0</v>
      </c>
    </row>
    <row r="17" spans="1:9">
      <c r="A17" s="48"/>
      <c r="B17" s="37" t="s">
        <v>12</v>
      </c>
      <c r="C17" s="35">
        <f t="array" ref="C17">'様式8-②(報告書・事業1)'!G90:H90</f>
        <v>0</v>
      </c>
      <c r="D17" s="35">
        <f t="array" ref="D17">'様式8-②(報告書・事業2)'!G90:H90</f>
        <v>0</v>
      </c>
      <c r="E17" s="35">
        <f t="array" ref="E17">'様式8-②(報告書・事業3) '!G90:H90</f>
        <v>0</v>
      </c>
      <c r="F17" s="36">
        <f t="shared" si="1"/>
        <v>0</v>
      </c>
    </row>
    <row r="18" spans="1:9">
      <c r="A18" s="48"/>
      <c r="B18" s="37" t="s">
        <v>13</v>
      </c>
      <c r="C18" s="35">
        <f t="array" ref="C18">'様式8-②(報告書・事業1)'!G91:H91</f>
        <v>0</v>
      </c>
      <c r="D18" s="35">
        <f t="array" ref="D18">'様式8-②(報告書・事業2)'!G91:H91</f>
        <v>0</v>
      </c>
      <c r="E18" s="35">
        <f t="array" ref="E18">'様式8-②(報告書・事業3) '!G91:H91</f>
        <v>0</v>
      </c>
      <c r="F18" s="36">
        <f t="shared" si="1"/>
        <v>0</v>
      </c>
    </row>
    <row r="19" spans="1:9">
      <c r="A19" s="48"/>
      <c r="B19" s="37" t="s">
        <v>72</v>
      </c>
      <c r="C19" s="35">
        <f t="array" ref="C19">'様式8-②(報告書・事業1)'!G92:H92</f>
        <v>0</v>
      </c>
      <c r="D19" s="35">
        <f t="array" ref="D19">'様式8-②(報告書・事業2)'!G92:H92</f>
        <v>0</v>
      </c>
      <c r="E19" s="35">
        <f t="array" ref="E19">'様式8-②(報告書・事業3) '!G92:H92</f>
        <v>0</v>
      </c>
      <c r="F19" s="36">
        <f t="shared" si="1"/>
        <v>0</v>
      </c>
    </row>
    <row r="20" spans="1:9">
      <c r="A20" s="48"/>
      <c r="B20" s="37" t="s">
        <v>15</v>
      </c>
      <c r="C20" s="35">
        <f t="array" ref="C20">'様式8-②(報告書・事業1)'!G93:H93</f>
        <v>0</v>
      </c>
      <c r="D20" s="35">
        <f t="array" ref="D20">'様式8-②(報告書・事業2)'!G93:H93</f>
        <v>0</v>
      </c>
      <c r="E20" s="35">
        <f t="array" ref="E20">'様式8-②(報告書・事業3) '!G93:H93</f>
        <v>0</v>
      </c>
      <c r="F20" s="36">
        <f t="shared" si="1"/>
        <v>0</v>
      </c>
    </row>
    <row r="21" spans="1:9">
      <c r="A21" s="48"/>
      <c r="B21" s="37" t="s">
        <v>16</v>
      </c>
      <c r="C21" s="35">
        <f t="array" ref="C21">'様式8-②(報告書・事業1)'!G94:H94</f>
        <v>0</v>
      </c>
      <c r="D21" s="35">
        <f t="array" ref="D21">'様式8-②(報告書・事業2)'!G94:H94</f>
        <v>0</v>
      </c>
      <c r="E21" s="35">
        <f t="array" ref="E21">'様式8-②(報告書・事業3) '!G94:H94</f>
        <v>0</v>
      </c>
      <c r="F21" s="36">
        <f t="shared" si="1"/>
        <v>0</v>
      </c>
    </row>
    <row r="22" spans="1:9">
      <c r="A22" s="48"/>
      <c r="B22" s="37" t="s">
        <v>17</v>
      </c>
      <c r="C22" s="35">
        <f t="array" ref="C22">'様式8-②(報告書・事業1)'!G95:H95</f>
        <v>0</v>
      </c>
      <c r="D22" s="35">
        <f t="array" ref="D22">'様式8-②(報告書・事業2)'!G95:H95</f>
        <v>0</v>
      </c>
      <c r="E22" s="35">
        <f t="array" ref="E22">'様式8-②(報告書・事業3) '!G95:H95</f>
        <v>0</v>
      </c>
      <c r="F22" s="36">
        <f t="shared" si="1"/>
        <v>0</v>
      </c>
      <c r="G22" s="2" t="s">
        <v>98</v>
      </c>
      <c r="I22" s="2">
        <f>IF((F5-F23)&lt;0,0,MIN((F5-F23),2000000))</f>
        <v>0</v>
      </c>
    </row>
    <row r="23" spans="1:9">
      <c r="A23" s="48"/>
      <c r="B23" s="37" t="s">
        <v>95</v>
      </c>
      <c r="C23" s="35">
        <f t="array" ref="C23">'様式8-②(報告書・事業1)'!G96:H96</f>
        <v>0</v>
      </c>
      <c r="D23" s="35">
        <f t="array" ref="D23">'様式8-②(報告書・事業2)'!G96:H96</f>
        <v>0</v>
      </c>
      <c r="E23" s="35">
        <f t="array" ref="E23">'様式8-②(報告書・事業3) '!G96:H96</f>
        <v>0</v>
      </c>
      <c r="F23" s="36">
        <f t="shared" ref="F23" si="2">SUM(C23:E23)</f>
        <v>0</v>
      </c>
      <c r="G23" s="2" t="s">
        <v>97</v>
      </c>
      <c r="I23" s="2">
        <f>IF(F23&lt;0,0,MIN(F23,20000))</f>
        <v>0</v>
      </c>
    </row>
    <row r="24" spans="1:9">
      <c r="A24" s="48"/>
      <c r="B24" s="34" t="s">
        <v>7</v>
      </c>
      <c r="C24" s="35">
        <f t="array" ref="C24">'様式8-②(報告書・事業1)'!G97:H97</f>
        <v>0</v>
      </c>
      <c r="D24" s="35">
        <f t="array" ref="D24">'様式8-②(報告書・事業2)'!G97:H97</f>
        <v>0</v>
      </c>
      <c r="E24" s="35">
        <f t="array" ref="E24">'様式8-②(報告書・事業3) '!G97:H97</f>
        <v>0</v>
      </c>
      <c r="F24" s="36">
        <f t="shared" si="1"/>
        <v>0</v>
      </c>
      <c r="G24" s="2" t="s">
        <v>63</v>
      </c>
      <c r="I24" s="2">
        <f>I23+I22</f>
        <v>0</v>
      </c>
    </row>
    <row r="25" spans="1:9" ht="18.5" thickBot="1">
      <c r="A25" s="48"/>
      <c r="B25" s="51" t="s">
        <v>42</v>
      </c>
      <c r="C25" s="39">
        <f t="array" ref="C25">'様式8-②(報告書・事業1)'!I98:J98</f>
        <v>0</v>
      </c>
      <c r="D25" s="39">
        <f t="array" ref="D25">'様式8-②(報告書・事業2)'!I98:J98</f>
        <v>0</v>
      </c>
      <c r="E25" s="39">
        <f t="array" ref="E25">'様式8-②(報告書・事業3) '!I98:J98</f>
        <v>0</v>
      </c>
      <c r="F25" s="40">
        <f>SUM(C25:E25)</f>
        <v>0</v>
      </c>
    </row>
    <row r="26" spans="1:9" ht="19" thickTop="1" thickBot="1">
      <c r="A26" s="52"/>
      <c r="B26" s="9" t="s">
        <v>18</v>
      </c>
      <c r="C26" s="42">
        <f>SUM(C13:C25)</f>
        <v>0</v>
      </c>
      <c r="D26" s="42">
        <f>SUM(D13:D25)</f>
        <v>0</v>
      </c>
      <c r="E26" s="42">
        <f>SUM(E13:E25)</f>
        <v>0</v>
      </c>
      <c r="F26" s="53">
        <f>SUM(F13:F25)</f>
        <v>0</v>
      </c>
    </row>
    <row r="28" spans="1:9">
      <c r="E28" s="54"/>
      <c r="F28" s="55">
        <f>I24</f>
        <v>0</v>
      </c>
    </row>
    <row r="32" spans="1:9">
      <c r="E32"/>
    </row>
  </sheetData>
  <sheetProtection algorithmName="SHA-512" hashValue="OjZemtgnYHKFfrixRi531RDsrDnfWEoFgER2wSL85W7MFbHyspXCEC8a50aCfF8518hP9Dyp7dL+OQMn0mPXnQ==" saltValue="R35IqZqjS1XGsycRbuOoFg==" spinCount="100000" sheet="1" formatCells="0" insertColumns="0" insertRows="0" deleteColumns="0" deleteRows="0" sort="0"/>
  <mergeCells count="2">
    <mergeCell ref="A2:F2"/>
    <mergeCell ref="A3:B3"/>
  </mergeCells>
  <phoneticPr fontId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30"/>
  <sheetViews>
    <sheetView showGridLines="0" view="pageBreakPreview" zoomScale="75" zoomScaleNormal="100" zoomScaleSheetLayoutView="75" workbookViewId="0">
      <selection activeCell="D18" sqref="D18"/>
    </sheetView>
  </sheetViews>
  <sheetFormatPr defaultRowHeight="18"/>
  <cols>
    <col min="1" max="1" width="5.1640625" customWidth="1"/>
    <col min="2" max="2" width="12.6640625" customWidth="1"/>
    <col min="3" max="3" width="18.6640625" customWidth="1"/>
    <col min="4" max="4" width="39.1640625" customWidth="1"/>
    <col min="6" max="6" width="10.1640625" style="66" customWidth="1"/>
  </cols>
  <sheetData>
    <row r="1" spans="1:6" ht="20">
      <c r="A1" s="206" t="s">
        <v>90</v>
      </c>
      <c r="B1" s="206"/>
      <c r="C1" s="58"/>
      <c r="D1" s="58"/>
    </row>
    <row r="2" spans="1:6" ht="19.25" customHeight="1">
      <c r="A2" s="58"/>
      <c r="B2" s="58"/>
      <c r="C2" s="58"/>
      <c r="D2" s="58"/>
    </row>
    <row r="3" spans="1:6" ht="30" customHeight="1">
      <c r="A3" s="207" t="s">
        <v>84</v>
      </c>
      <c r="B3" s="207"/>
      <c r="C3" s="207"/>
      <c r="D3" s="207"/>
      <c r="E3" s="207"/>
      <c r="F3" s="207"/>
    </row>
    <row r="4" spans="1:6" ht="11" customHeight="1">
      <c r="A4" s="58"/>
      <c r="B4" s="58"/>
      <c r="C4" s="58"/>
      <c r="D4" s="58"/>
    </row>
    <row r="5" spans="1:6" ht="24.9" customHeight="1">
      <c r="A5" s="208" t="s">
        <v>85</v>
      </c>
      <c r="B5" s="209"/>
      <c r="C5" s="59">
        <v>3</v>
      </c>
      <c r="D5" s="58"/>
    </row>
    <row r="6" spans="1:6" ht="18.649999999999999" customHeight="1" thickBot="1">
      <c r="A6" s="58"/>
      <c r="B6" s="58"/>
      <c r="C6" s="58"/>
      <c r="D6" s="58"/>
    </row>
    <row r="7" spans="1:6" ht="24.9" customHeight="1">
      <c r="A7" s="60" t="s">
        <v>86</v>
      </c>
      <c r="B7" s="60" t="s">
        <v>87</v>
      </c>
      <c r="C7" s="60" t="s">
        <v>88</v>
      </c>
      <c r="D7" s="67" t="s">
        <v>89</v>
      </c>
      <c r="E7" s="68" t="s">
        <v>92</v>
      </c>
      <c r="F7" s="69" t="s">
        <v>93</v>
      </c>
    </row>
    <row r="8" spans="1:6" ht="20.149999999999999" customHeight="1">
      <c r="A8" s="61">
        <v>1</v>
      </c>
      <c r="B8" s="62"/>
      <c r="C8" s="62"/>
      <c r="D8" s="70"/>
      <c r="E8" s="71"/>
      <c r="F8" s="72"/>
    </row>
    <row r="9" spans="1:6" ht="20.149999999999999" customHeight="1">
      <c r="A9" s="61">
        <v>2</v>
      </c>
      <c r="B9" s="62"/>
      <c r="C9" s="62"/>
      <c r="D9" s="70"/>
      <c r="E9" s="71"/>
      <c r="F9" s="72"/>
    </row>
    <row r="10" spans="1:6" ht="20.149999999999999" customHeight="1">
      <c r="A10" s="61">
        <v>3</v>
      </c>
      <c r="B10" s="62"/>
      <c r="C10" s="62"/>
      <c r="D10" s="70"/>
      <c r="E10" s="71"/>
      <c r="F10" s="72"/>
    </row>
    <row r="11" spans="1:6" ht="20.149999999999999" customHeight="1">
      <c r="A11" s="61">
        <v>4</v>
      </c>
      <c r="B11" s="62"/>
      <c r="C11" s="62"/>
      <c r="D11" s="70"/>
      <c r="E11" s="71"/>
      <c r="F11" s="72"/>
    </row>
    <row r="12" spans="1:6" ht="20.149999999999999" customHeight="1">
      <c r="A12" s="61">
        <v>5</v>
      </c>
      <c r="B12" s="62"/>
      <c r="C12" s="62"/>
      <c r="D12" s="70"/>
      <c r="E12" s="71"/>
      <c r="F12" s="72"/>
    </row>
    <row r="13" spans="1:6" ht="20.149999999999999" customHeight="1">
      <c r="A13" s="61">
        <v>6</v>
      </c>
      <c r="B13" s="62"/>
      <c r="C13" s="62"/>
      <c r="D13" s="70"/>
      <c r="E13" s="71"/>
      <c r="F13" s="72"/>
    </row>
    <row r="14" spans="1:6" ht="20.149999999999999" customHeight="1">
      <c r="A14" s="61">
        <v>7</v>
      </c>
      <c r="B14" s="62"/>
      <c r="C14" s="62"/>
      <c r="D14" s="70"/>
      <c r="E14" s="71"/>
      <c r="F14" s="72"/>
    </row>
    <row r="15" spans="1:6" ht="20.149999999999999" customHeight="1">
      <c r="A15" s="61">
        <v>8</v>
      </c>
      <c r="B15" s="62"/>
      <c r="C15" s="62"/>
      <c r="D15" s="70"/>
      <c r="E15" s="71"/>
      <c r="F15" s="72"/>
    </row>
    <row r="16" spans="1:6" ht="20.149999999999999" customHeight="1">
      <c r="A16" s="61">
        <v>9</v>
      </c>
      <c r="B16" s="62"/>
      <c r="C16" s="62"/>
      <c r="D16" s="70"/>
      <c r="E16" s="71"/>
      <c r="F16" s="72"/>
    </row>
    <row r="17" spans="1:6" ht="20.149999999999999" customHeight="1">
      <c r="A17" s="61">
        <v>10</v>
      </c>
      <c r="B17" s="62"/>
      <c r="C17" s="62"/>
      <c r="D17" s="70"/>
      <c r="E17" s="71"/>
      <c r="F17" s="72"/>
    </row>
    <row r="18" spans="1:6" ht="20.149999999999999" customHeight="1">
      <c r="A18" s="61">
        <v>11</v>
      </c>
      <c r="B18" s="62"/>
      <c r="C18" s="62"/>
      <c r="D18" s="70"/>
      <c r="E18" s="71"/>
      <c r="F18" s="72"/>
    </row>
    <row r="19" spans="1:6" ht="20.149999999999999" customHeight="1">
      <c r="A19" s="61">
        <v>12</v>
      </c>
      <c r="B19" s="62"/>
      <c r="C19" s="62"/>
      <c r="D19" s="70"/>
      <c r="E19" s="71"/>
      <c r="F19" s="72"/>
    </row>
    <row r="20" spans="1:6" ht="20.149999999999999" customHeight="1">
      <c r="A20" s="61">
        <v>13</v>
      </c>
      <c r="B20" s="62"/>
      <c r="C20" s="62"/>
      <c r="D20" s="70"/>
      <c r="E20" s="71"/>
      <c r="F20" s="72"/>
    </row>
    <row r="21" spans="1:6" ht="20.149999999999999" customHeight="1">
      <c r="A21" s="61">
        <v>14</v>
      </c>
      <c r="B21" s="62"/>
      <c r="C21" s="62"/>
      <c r="D21" s="70"/>
      <c r="E21" s="71"/>
      <c r="F21" s="72"/>
    </row>
    <row r="22" spans="1:6" ht="20.149999999999999" customHeight="1">
      <c r="A22" s="61">
        <v>15</v>
      </c>
      <c r="B22" s="62"/>
      <c r="C22" s="62"/>
      <c r="D22" s="70"/>
      <c r="E22" s="71"/>
      <c r="F22" s="72"/>
    </row>
    <row r="23" spans="1:6" ht="20.149999999999999" customHeight="1">
      <c r="A23" s="61">
        <v>16</v>
      </c>
      <c r="B23" s="62"/>
      <c r="C23" s="62"/>
      <c r="D23" s="70"/>
      <c r="E23" s="71"/>
      <c r="F23" s="72"/>
    </row>
    <row r="24" spans="1:6" ht="20.149999999999999" customHeight="1">
      <c r="A24" s="61">
        <v>17</v>
      </c>
      <c r="B24" s="62"/>
      <c r="C24" s="62"/>
      <c r="D24" s="70"/>
      <c r="E24" s="71"/>
      <c r="F24" s="72"/>
    </row>
    <row r="25" spans="1:6" ht="20.149999999999999" customHeight="1">
      <c r="A25" s="61">
        <v>18</v>
      </c>
      <c r="B25" s="62"/>
      <c r="C25" s="62"/>
      <c r="D25" s="70"/>
      <c r="E25" s="71"/>
      <c r="F25" s="72"/>
    </row>
    <row r="26" spans="1:6" ht="20.149999999999999" customHeight="1">
      <c r="A26" s="61">
        <v>19</v>
      </c>
      <c r="B26" s="62"/>
      <c r="C26" s="62"/>
      <c r="D26" s="70"/>
      <c r="E26" s="71"/>
      <c r="F26" s="72"/>
    </row>
    <row r="27" spans="1:6" ht="20.149999999999999" customHeight="1">
      <c r="A27" s="61">
        <v>20</v>
      </c>
      <c r="B27" s="62"/>
      <c r="C27" s="62"/>
      <c r="D27" s="70"/>
      <c r="E27" s="71"/>
      <c r="F27" s="72"/>
    </row>
    <row r="28" spans="1:6" ht="20.149999999999999" customHeight="1">
      <c r="A28" s="61">
        <v>21</v>
      </c>
      <c r="B28" s="62"/>
      <c r="C28" s="62"/>
      <c r="D28" s="70"/>
      <c r="E28" s="71"/>
      <c r="F28" s="72"/>
    </row>
    <row r="29" spans="1:6" ht="20.149999999999999" customHeight="1">
      <c r="A29" s="61">
        <v>22</v>
      </c>
      <c r="B29" s="62"/>
      <c r="C29" s="62"/>
      <c r="D29" s="70"/>
      <c r="E29" s="71"/>
      <c r="F29" s="72"/>
    </row>
    <row r="30" spans="1:6" ht="20.149999999999999" customHeight="1">
      <c r="A30" s="61">
        <v>23</v>
      </c>
      <c r="B30" s="62"/>
      <c r="C30" s="62"/>
      <c r="D30" s="70"/>
      <c r="E30" s="71"/>
      <c r="F30" s="72"/>
    </row>
    <row r="31" spans="1:6" ht="20.149999999999999" customHeight="1">
      <c r="A31" s="61">
        <v>24</v>
      </c>
      <c r="B31" s="62"/>
      <c r="C31" s="62"/>
      <c r="D31" s="70"/>
      <c r="E31" s="71"/>
      <c r="F31" s="72"/>
    </row>
    <row r="32" spans="1:6" ht="20.149999999999999" customHeight="1">
      <c r="A32" s="61">
        <v>25</v>
      </c>
      <c r="B32" s="62"/>
      <c r="C32" s="62"/>
      <c r="D32" s="70"/>
      <c r="E32" s="71"/>
      <c r="F32" s="72"/>
    </row>
    <row r="33" spans="1:6" ht="20.149999999999999" customHeight="1">
      <c r="A33" s="61">
        <v>26</v>
      </c>
      <c r="B33" s="62"/>
      <c r="C33" s="62"/>
      <c r="D33" s="70"/>
      <c r="E33" s="71"/>
      <c r="F33" s="72"/>
    </row>
    <row r="34" spans="1:6" ht="20.149999999999999" customHeight="1">
      <c r="A34" s="61">
        <v>27</v>
      </c>
      <c r="B34" s="62"/>
      <c r="C34" s="62"/>
      <c r="D34" s="70"/>
      <c r="E34" s="71"/>
      <c r="F34" s="72"/>
    </row>
    <row r="35" spans="1:6" ht="20.149999999999999" customHeight="1">
      <c r="A35" s="61">
        <v>28</v>
      </c>
      <c r="B35" s="62"/>
      <c r="C35" s="62"/>
      <c r="D35" s="70"/>
      <c r="E35" s="71"/>
      <c r="F35" s="72"/>
    </row>
    <row r="36" spans="1:6" ht="20.149999999999999" customHeight="1">
      <c r="A36" s="61">
        <v>29</v>
      </c>
      <c r="B36" s="62"/>
      <c r="C36" s="62"/>
      <c r="D36" s="70"/>
      <c r="E36" s="71"/>
      <c r="F36" s="72"/>
    </row>
    <row r="37" spans="1:6" ht="20.149999999999999" customHeight="1" thickBot="1">
      <c r="A37" s="61">
        <v>30</v>
      </c>
      <c r="B37" s="62"/>
      <c r="C37" s="62"/>
      <c r="D37" s="70"/>
      <c r="E37" s="73"/>
      <c r="F37" s="74"/>
    </row>
    <row r="38" spans="1:6" ht="20.149999999999999" customHeight="1">
      <c r="A38" s="63"/>
      <c r="B38" s="58" t="s">
        <v>91</v>
      </c>
      <c r="C38" s="58"/>
      <c r="D38" s="58"/>
    </row>
    <row r="39" spans="1:6" ht="20">
      <c r="A39" s="64"/>
      <c r="B39" s="58"/>
      <c r="C39" s="58"/>
      <c r="D39" s="58"/>
      <c r="E39" s="58"/>
    </row>
    <row r="40" spans="1:6" ht="20">
      <c r="A40" s="65"/>
      <c r="B40" s="65"/>
      <c r="C40" s="65"/>
      <c r="D40" s="65"/>
    </row>
    <row r="41" spans="1:6" ht="20">
      <c r="A41" s="65"/>
      <c r="B41" s="65"/>
      <c r="C41" s="65"/>
      <c r="D41" s="65"/>
    </row>
    <row r="42" spans="1:6" ht="20">
      <c r="A42" s="65"/>
      <c r="B42" s="65"/>
      <c r="C42" s="65"/>
      <c r="D42" s="65"/>
    </row>
    <row r="43" spans="1:6" ht="20">
      <c r="A43" s="65"/>
      <c r="B43" s="65"/>
      <c r="C43" s="65"/>
      <c r="D43" s="65"/>
    </row>
    <row r="44" spans="1:6" ht="20">
      <c r="A44" s="65"/>
      <c r="B44" s="65"/>
      <c r="C44" s="65"/>
      <c r="D44" s="65"/>
    </row>
    <row r="45" spans="1:6" ht="20">
      <c r="A45" s="65"/>
      <c r="B45" s="65"/>
      <c r="C45" s="65"/>
      <c r="D45" s="65"/>
    </row>
    <row r="46" spans="1:6" ht="20">
      <c r="A46" s="65"/>
      <c r="B46" s="65"/>
      <c r="C46" s="65"/>
      <c r="D46" s="65"/>
    </row>
    <row r="47" spans="1:6" ht="20">
      <c r="A47" s="65"/>
      <c r="B47" s="65"/>
      <c r="C47" s="65"/>
      <c r="D47" s="65"/>
    </row>
    <row r="48" spans="1:6" ht="20">
      <c r="A48" s="65"/>
      <c r="B48" s="65"/>
      <c r="C48" s="65"/>
      <c r="D48" s="65"/>
    </row>
    <row r="49" spans="1:4" ht="20">
      <c r="A49" s="65"/>
      <c r="B49" s="65"/>
      <c r="C49" s="65"/>
      <c r="D49" s="65"/>
    </row>
    <row r="50" spans="1:4" ht="20">
      <c r="A50" s="65"/>
      <c r="B50" s="65"/>
      <c r="C50" s="65"/>
      <c r="D50" s="65"/>
    </row>
    <row r="51" spans="1:4" ht="20">
      <c r="A51" s="65"/>
      <c r="B51" s="65"/>
      <c r="C51" s="65"/>
      <c r="D51" s="65"/>
    </row>
    <row r="52" spans="1:4" ht="20">
      <c r="A52" s="65"/>
      <c r="B52" s="65"/>
      <c r="C52" s="65"/>
      <c r="D52" s="65"/>
    </row>
    <row r="53" spans="1:4" ht="20">
      <c r="A53" s="65"/>
      <c r="B53" s="65"/>
      <c r="C53" s="65"/>
      <c r="D53" s="65"/>
    </row>
    <row r="54" spans="1:4" ht="20">
      <c r="A54" s="65"/>
      <c r="B54" s="65"/>
      <c r="C54" s="65"/>
      <c r="D54" s="65"/>
    </row>
    <row r="55" spans="1:4" ht="20">
      <c r="A55" s="65"/>
      <c r="B55" s="65"/>
      <c r="C55" s="65"/>
      <c r="D55" s="65"/>
    </row>
    <row r="56" spans="1:4" ht="20">
      <c r="A56" s="65"/>
      <c r="B56" s="65"/>
      <c r="C56" s="65"/>
      <c r="D56" s="65"/>
    </row>
    <row r="57" spans="1:4" ht="20">
      <c r="A57" s="65"/>
      <c r="B57" s="65"/>
      <c r="C57" s="65"/>
      <c r="D57" s="65"/>
    </row>
    <row r="58" spans="1:4" ht="20">
      <c r="A58" s="65"/>
      <c r="B58" s="65"/>
      <c r="C58" s="65"/>
      <c r="D58" s="65"/>
    </row>
    <row r="59" spans="1:4" ht="20">
      <c r="A59" s="65"/>
      <c r="B59" s="65"/>
      <c r="C59" s="65"/>
      <c r="D59" s="65"/>
    </row>
    <row r="60" spans="1:4" ht="20">
      <c r="A60" s="65"/>
      <c r="B60" s="65"/>
      <c r="C60" s="65"/>
      <c r="D60" s="65"/>
    </row>
    <row r="61" spans="1:4" ht="20">
      <c r="A61" s="65"/>
      <c r="B61" s="65"/>
      <c r="C61" s="65"/>
      <c r="D61" s="65"/>
    </row>
    <row r="62" spans="1:4" ht="20">
      <c r="A62" s="65"/>
      <c r="B62" s="65"/>
      <c r="C62" s="65"/>
      <c r="D62" s="65"/>
    </row>
    <row r="63" spans="1:4" ht="20">
      <c r="A63" s="65"/>
      <c r="B63" s="65"/>
      <c r="C63" s="65"/>
      <c r="D63" s="65"/>
    </row>
    <row r="64" spans="1:4" ht="20">
      <c r="A64" s="65"/>
      <c r="B64" s="65"/>
      <c r="C64" s="65"/>
      <c r="D64" s="65"/>
    </row>
    <row r="65" spans="1:4" ht="20">
      <c r="A65" s="65"/>
      <c r="B65" s="65"/>
      <c r="C65" s="65"/>
      <c r="D65" s="65"/>
    </row>
    <row r="66" spans="1:4" ht="20">
      <c r="A66" s="65"/>
      <c r="B66" s="65"/>
      <c r="C66" s="65"/>
      <c r="D66" s="65"/>
    </row>
    <row r="67" spans="1:4" ht="20">
      <c r="A67" s="65"/>
      <c r="B67" s="65"/>
      <c r="C67" s="65"/>
      <c r="D67" s="65"/>
    </row>
    <row r="68" spans="1:4" ht="20">
      <c r="A68" s="65"/>
      <c r="B68" s="65"/>
      <c r="C68" s="65"/>
      <c r="D68" s="65"/>
    </row>
    <row r="69" spans="1:4" ht="20">
      <c r="A69" s="65"/>
      <c r="B69" s="65"/>
      <c r="C69" s="65"/>
      <c r="D69" s="65"/>
    </row>
    <row r="70" spans="1:4" ht="20">
      <c r="A70" s="65"/>
      <c r="B70" s="65"/>
      <c r="C70" s="65"/>
      <c r="D70" s="65"/>
    </row>
    <row r="71" spans="1:4" ht="20">
      <c r="A71" s="65"/>
      <c r="B71" s="65"/>
      <c r="C71" s="65"/>
      <c r="D71" s="65"/>
    </row>
    <row r="72" spans="1:4" ht="20">
      <c r="A72" s="65"/>
      <c r="B72" s="65"/>
      <c r="C72" s="65"/>
      <c r="D72" s="65"/>
    </row>
    <row r="73" spans="1:4" ht="20">
      <c r="A73" s="65"/>
      <c r="B73" s="65"/>
      <c r="C73" s="65"/>
      <c r="D73" s="65"/>
    </row>
    <row r="74" spans="1:4" ht="20">
      <c r="A74" s="65"/>
      <c r="B74" s="65"/>
      <c r="C74" s="65"/>
      <c r="D74" s="65"/>
    </row>
    <row r="75" spans="1:4" ht="20">
      <c r="A75" s="65"/>
      <c r="B75" s="65"/>
      <c r="C75" s="65"/>
      <c r="D75" s="65"/>
    </row>
    <row r="76" spans="1:4" ht="20">
      <c r="A76" s="65"/>
      <c r="B76" s="65"/>
      <c r="C76" s="65"/>
      <c r="D76" s="65"/>
    </row>
    <row r="77" spans="1:4" ht="20">
      <c r="A77" s="65"/>
      <c r="B77" s="65"/>
      <c r="C77" s="65"/>
      <c r="D77" s="65"/>
    </row>
    <row r="78" spans="1:4" ht="20">
      <c r="A78" s="65"/>
      <c r="B78" s="65"/>
      <c r="C78" s="65"/>
      <c r="D78" s="65"/>
    </row>
    <row r="79" spans="1:4" ht="20">
      <c r="A79" s="65"/>
      <c r="B79" s="65"/>
      <c r="C79" s="65"/>
      <c r="D79" s="65"/>
    </row>
    <row r="80" spans="1:4" ht="20">
      <c r="A80" s="65"/>
      <c r="B80" s="65"/>
      <c r="C80" s="65"/>
      <c r="D80" s="65"/>
    </row>
    <row r="81" spans="1:4" ht="20">
      <c r="A81" s="65"/>
      <c r="B81" s="65"/>
      <c r="C81" s="65"/>
      <c r="D81" s="65"/>
    </row>
    <row r="82" spans="1:4" ht="20">
      <c r="A82" s="65"/>
      <c r="B82" s="65"/>
      <c r="C82" s="65"/>
      <c r="D82" s="65"/>
    </row>
    <row r="83" spans="1:4" ht="20">
      <c r="A83" s="65"/>
      <c r="B83" s="65"/>
      <c r="C83" s="65"/>
      <c r="D83" s="65"/>
    </row>
    <row r="84" spans="1:4" ht="20">
      <c r="A84" s="65"/>
      <c r="B84" s="65"/>
      <c r="C84" s="65"/>
      <c r="D84" s="65"/>
    </row>
    <row r="85" spans="1:4" ht="20">
      <c r="A85" s="65"/>
      <c r="B85" s="65"/>
      <c r="C85" s="65"/>
      <c r="D85" s="65"/>
    </row>
    <row r="86" spans="1:4" ht="20">
      <c r="A86" s="65"/>
      <c r="B86" s="65"/>
      <c r="C86" s="65"/>
      <c r="D86" s="65"/>
    </row>
    <row r="87" spans="1:4" ht="20">
      <c r="A87" s="65"/>
      <c r="B87" s="65"/>
      <c r="C87" s="65"/>
      <c r="D87" s="65"/>
    </row>
    <row r="88" spans="1:4" ht="20">
      <c r="A88" s="65"/>
      <c r="B88" s="65"/>
      <c r="C88" s="65"/>
      <c r="D88" s="65"/>
    </row>
    <row r="89" spans="1:4" ht="20">
      <c r="A89" s="65"/>
      <c r="B89" s="65"/>
      <c r="C89" s="65"/>
      <c r="D89" s="65"/>
    </row>
    <row r="90" spans="1:4" ht="20">
      <c r="A90" s="65"/>
      <c r="B90" s="65"/>
      <c r="C90" s="65"/>
      <c r="D90" s="65"/>
    </row>
    <row r="91" spans="1:4" ht="20">
      <c r="A91" s="65"/>
      <c r="B91" s="65"/>
      <c r="C91" s="65"/>
      <c r="D91" s="65"/>
    </row>
    <row r="92" spans="1:4" ht="20">
      <c r="A92" s="65"/>
      <c r="B92" s="65"/>
      <c r="C92" s="65"/>
      <c r="D92" s="65"/>
    </row>
    <row r="93" spans="1:4" ht="20">
      <c r="A93" s="65"/>
      <c r="B93" s="65"/>
      <c r="C93" s="65"/>
      <c r="D93" s="65"/>
    </row>
    <row r="94" spans="1:4" ht="20">
      <c r="A94" s="65"/>
      <c r="B94" s="65"/>
      <c r="C94" s="65"/>
      <c r="D94" s="65"/>
    </row>
    <row r="95" spans="1:4" ht="20">
      <c r="A95" s="65"/>
      <c r="B95" s="65"/>
      <c r="C95" s="65"/>
      <c r="D95" s="65"/>
    </row>
    <row r="96" spans="1:4" ht="20">
      <c r="A96" s="65"/>
      <c r="B96" s="65"/>
      <c r="C96" s="65"/>
      <c r="D96" s="65"/>
    </row>
    <row r="97" spans="1:4" ht="20">
      <c r="A97" s="65"/>
      <c r="B97" s="65"/>
      <c r="C97" s="65"/>
      <c r="D97" s="65"/>
    </row>
    <row r="98" spans="1:4" ht="20">
      <c r="A98" s="65"/>
      <c r="B98" s="65"/>
      <c r="C98" s="65"/>
      <c r="D98" s="65"/>
    </row>
    <row r="99" spans="1:4" ht="20">
      <c r="A99" s="65"/>
      <c r="B99" s="65"/>
      <c r="C99" s="65"/>
      <c r="D99" s="65"/>
    </row>
    <row r="100" spans="1:4" ht="20">
      <c r="A100" s="65"/>
      <c r="B100" s="65"/>
      <c r="C100" s="65"/>
      <c r="D100" s="65"/>
    </row>
    <row r="101" spans="1:4" ht="20">
      <c r="A101" s="65"/>
      <c r="B101" s="65"/>
      <c r="C101" s="65"/>
      <c r="D101" s="65"/>
    </row>
    <row r="102" spans="1:4" ht="20">
      <c r="A102" s="65"/>
      <c r="B102" s="65"/>
      <c r="C102" s="65"/>
      <c r="D102" s="65"/>
    </row>
    <row r="103" spans="1:4" ht="20">
      <c r="A103" s="65"/>
      <c r="B103" s="65"/>
      <c r="C103" s="65"/>
      <c r="D103" s="65"/>
    </row>
    <row r="104" spans="1:4" ht="20">
      <c r="A104" s="65"/>
      <c r="B104" s="65"/>
      <c r="C104" s="65"/>
      <c r="D104" s="65"/>
    </row>
    <row r="105" spans="1:4" ht="20">
      <c r="A105" s="65"/>
      <c r="B105" s="65"/>
      <c r="C105" s="65"/>
      <c r="D105" s="65"/>
    </row>
    <row r="106" spans="1:4" ht="20">
      <c r="A106" s="65"/>
      <c r="B106" s="65"/>
      <c r="C106" s="65"/>
      <c r="D106" s="65"/>
    </row>
    <row r="107" spans="1:4" ht="20">
      <c r="A107" s="65"/>
      <c r="B107" s="65"/>
      <c r="C107" s="65"/>
      <c r="D107" s="65"/>
    </row>
    <row r="108" spans="1:4" ht="20">
      <c r="A108" s="65"/>
      <c r="B108" s="65"/>
      <c r="C108" s="65"/>
      <c r="D108" s="65"/>
    </row>
    <row r="109" spans="1:4" ht="20">
      <c r="A109" s="65"/>
      <c r="B109" s="65"/>
      <c r="C109" s="65"/>
      <c r="D109" s="65"/>
    </row>
    <row r="110" spans="1:4" ht="20">
      <c r="A110" s="65"/>
      <c r="B110" s="65"/>
      <c r="C110" s="65"/>
      <c r="D110" s="65"/>
    </row>
    <row r="111" spans="1:4" ht="20">
      <c r="A111" s="65"/>
      <c r="B111" s="65"/>
      <c r="C111" s="65"/>
      <c r="D111" s="65"/>
    </row>
    <row r="112" spans="1:4" ht="20">
      <c r="A112" s="65"/>
      <c r="B112" s="65"/>
      <c r="C112" s="65"/>
      <c r="D112" s="65"/>
    </row>
    <row r="113" spans="1:4" ht="20">
      <c r="A113" s="65"/>
      <c r="B113" s="65"/>
      <c r="C113" s="65"/>
      <c r="D113" s="65"/>
    </row>
    <row r="114" spans="1:4" ht="20">
      <c r="A114" s="65"/>
      <c r="B114" s="65"/>
      <c r="C114" s="65"/>
      <c r="D114" s="65"/>
    </row>
    <row r="115" spans="1:4" ht="20">
      <c r="A115" s="65"/>
      <c r="B115" s="65"/>
      <c r="C115" s="65"/>
      <c r="D115" s="65"/>
    </row>
    <row r="116" spans="1:4" ht="20">
      <c r="A116" s="65"/>
      <c r="B116" s="65"/>
      <c r="C116" s="65"/>
      <c r="D116" s="65"/>
    </row>
    <row r="117" spans="1:4" ht="20">
      <c r="A117" s="65"/>
      <c r="B117" s="65"/>
      <c r="C117" s="65"/>
      <c r="D117" s="65"/>
    </row>
    <row r="118" spans="1:4" ht="20">
      <c r="A118" s="65"/>
      <c r="B118" s="65"/>
      <c r="C118" s="65"/>
      <c r="D118" s="65"/>
    </row>
    <row r="119" spans="1:4" ht="20">
      <c r="A119" s="65"/>
      <c r="B119" s="65"/>
      <c r="C119" s="65"/>
      <c r="D119" s="65"/>
    </row>
    <row r="120" spans="1:4" ht="20">
      <c r="A120" s="65"/>
      <c r="B120" s="65"/>
      <c r="C120" s="65"/>
      <c r="D120" s="65"/>
    </row>
    <row r="121" spans="1:4" ht="20">
      <c r="A121" s="65"/>
      <c r="B121" s="65"/>
      <c r="C121" s="65"/>
      <c r="D121" s="65"/>
    </row>
    <row r="122" spans="1:4" ht="20">
      <c r="A122" s="65"/>
      <c r="B122" s="65"/>
      <c r="C122" s="65"/>
      <c r="D122" s="65"/>
    </row>
    <row r="123" spans="1:4" ht="20">
      <c r="A123" s="65"/>
      <c r="B123" s="65"/>
      <c r="C123" s="65"/>
      <c r="D123" s="65"/>
    </row>
    <row r="124" spans="1:4" ht="20">
      <c r="A124" s="65"/>
      <c r="B124" s="65"/>
      <c r="C124" s="65"/>
      <c r="D124" s="65"/>
    </row>
    <row r="125" spans="1:4" ht="20">
      <c r="A125" s="65"/>
      <c r="B125" s="65"/>
      <c r="C125" s="65"/>
      <c r="D125" s="65"/>
    </row>
    <row r="126" spans="1:4" ht="20">
      <c r="A126" s="65"/>
      <c r="B126" s="65"/>
      <c r="C126" s="65"/>
      <c r="D126" s="65"/>
    </row>
    <row r="127" spans="1:4" ht="20">
      <c r="A127" s="65"/>
      <c r="B127" s="65"/>
      <c r="C127" s="65"/>
      <c r="D127" s="65"/>
    </row>
    <row r="128" spans="1:4" ht="20">
      <c r="A128" s="65"/>
      <c r="B128" s="65"/>
      <c r="C128" s="65"/>
      <c r="D128" s="65"/>
    </row>
    <row r="129" spans="1:4" ht="20">
      <c r="A129" s="65"/>
      <c r="B129" s="65"/>
      <c r="C129" s="65"/>
      <c r="D129" s="65"/>
    </row>
    <row r="130" spans="1:4" ht="20">
      <c r="A130" s="65"/>
      <c r="B130" s="65"/>
      <c r="C130" s="65"/>
      <c r="D130" s="65"/>
    </row>
  </sheetData>
  <mergeCells count="3">
    <mergeCell ref="A1:B1"/>
    <mergeCell ref="A3:F3"/>
    <mergeCell ref="A5:B5"/>
  </mergeCells>
  <phoneticPr fontI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1"/>
  <sheetViews>
    <sheetView showGridLines="0" tabSelected="1" view="pageBreakPreview" zoomScale="70" zoomScaleNormal="100" zoomScaleSheetLayoutView="70" workbookViewId="0">
      <selection activeCell="AC15" sqref="AC15"/>
    </sheetView>
  </sheetViews>
  <sheetFormatPr defaultRowHeight="18"/>
  <cols>
    <col min="1" max="2" width="6.1640625" style="2" customWidth="1"/>
    <col min="3" max="3" width="6.1640625" style="3" customWidth="1"/>
    <col min="4" max="9" width="6.1640625" style="2" customWidth="1"/>
    <col min="10" max="10" width="6.1640625" style="3" customWidth="1"/>
    <col min="11" max="11" width="6.1640625" style="2" customWidth="1"/>
    <col min="12" max="18" width="6.1640625" style="1" customWidth="1"/>
    <col min="19" max="26" width="8.6640625" style="1"/>
  </cols>
  <sheetData>
    <row r="1" spans="1:18">
      <c r="A1" s="2" t="s">
        <v>80</v>
      </c>
    </row>
    <row r="2" spans="1:18" ht="19.25" customHeight="1">
      <c r="A2" s="86" t="s">
        <v>96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19.25" customHeight="1">
      <c r="A3" s="87" t="s">
        <v>20</v>
      </c>
      <c r="B3" s="88"/>
      <c r="C3" s="89"/>
      <c r="D3" s="90"/>
      <c r="E3" s="90"/>
      <c r="F3" s="90"/>
      <c r="G3" s="90"/>
      <c r="H3" s="90"/>
      <c r="I3" s="90"/>
      <c r="J3" s="90"/>
      <c r="K3" s="90"/>
      <c r="L3" s="90"/>
      <c r="M3" s="90"/>
      <c r="N3" s="91"/>
      <c r="O3" s="92" t="s">
        <v>21</v>
      </c>
      <c r="P3" s="93"/>
      <c r="Q3" s="94">
        <v>1</v>
      </c>
      <c r="R3" s="95"/>
    </row>
    <row r="4" spans="1:18" ht="19.25" customHeight="1">
      <c r="A4" s="87" t="s">
        <v>22</v>
      </c>
      <c r="B4" s="88"/>
      <c r="C4" s="89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1"/>
    </row>
    <row r="5" spans="1:18" ht="19.25" customHeight="1">
      <c r="A5" s="87" t="s">
        <v>23</v>
      </c>
      <c r="B5" s="88"/>
      <c r="C5" s="107" t="s">
        <v>25</v>
      </c>
      <c r="D5" s="107"/>
      <c r="E5" s="107"/>
      <c r="F5" s="107"/>
      <c r="G5" s="107"/>
      <c r="H5" s="107"/>
      <c r="I5" s="107"/>
      <c r="J5" s="107"/>
      <c r="K5" s="108"/>
      <c r="L5" s="109" t="s">
        <v>24</v>
      </c>
      <c r="M5" s="110"/>
      <c r="N5" s="107"/>
      <c r="O5" s="107"/>
      <c r="P5" s="107"/>
      <c r="Q5" s="107"/>
      <c r="R5" s="107"/>
    </row>
    <row r="6" spans="1:18" ht="19.25" customHeight="1">
      <c r="A6" s="87" t="s">
        <v>36</v>
      </c>
      <c r="B6" s="88"/>
      <c r="C6" s="89"/>
      <c r="D6" s="90"/>
      <c r="E6" s="90"/>
      <c r="F6" s="90"/>
      <c r="G6" s="90"/>
      <c r="H6" s="90"/>
      <c r="I6" s="90"/>
      <c r="J6" s="90"/>
      <c r="K6" s="111" t="s">
        <v>37</v>
      </c>
      <c r="L6" s="112"/>
      <c r="M6" s="89"/>
      <c r="N6" s="91"/>
      <c r="O6" s="89"/>
      <c r="P6" s="91"/>
      <c r="Q6" s="89"/>
      <c r="R6" s="91"/>
    </row>
    <row r="7" spans="1:18" ht="19.25" customHeight="1">
      <c r="A7" s="96" t="s">
        <v>26</v>
      </c>
      <c r="B7" s="97"/>
      <c r="C7" s="100" t="s">
        <v>75</v>
      </c>
      <c r="D7" s="101"/>
      <c r="E7" s="101"/>
      <c r="F7" s="101"/>
      <c r="G7" s="101"/>
      <c r="H7" s="101"/>
      <c r="I7" s="101"/>
      <c r="J7" s="101"/>
      <c r="K7" s="102"/>
      <c r="L7" s="102"/>
      <c r="M7" s="101"/>
      <c r="N7" s="101"/>
      <c r="O7" s="101"/>
      <c r="P7" s="101"/>
      <c r="Q7" s="101"/>
      <c r="R7" s="103"/>
    </row>
    <row r="8" spans="1:18" ht="19.25" customHeight="1">
      <c r="A8" s="98"/>
      <c r="B8" s="99"/>
      <c r="C8" s="104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6"/>
    </row>
    <row r="9" spans="1:18">
      <c r="A9" s="115" t="s">
        <v>50</v>
      </c>
      <c r="B9" s="115"/>
      <c r="C9" s="161" t="s">
        <v>51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</row>
    <row r="10" spans="1:18">
      <c r="A10" s="115"/>
      <c r="B10" s="115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</row>
    <row r="11" spans="1:18">
      <c r="A11" s="115"/>
      <c r="B11" s="115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</row>
    <row r="12" spans="1:18">
      <c r="A12" s="115"/>
      <c r="B12" s="115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</row>
    <row r="13" spans="1:18">
      <c r="A13" s="115"/>
      <c r="B13" s="115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</row>
    <row r="14" spans="1:18">
      <c r="A14" s="115"/>
      <c r="B14" s="115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</row>
    <row r="15" spans="1:18">
      <c r="A15" s="115"/>
      <c r="B15" s="115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</row>
    <row r="16" spans="1:18">
      <c r="A16" s="115"/>
      <c r="B16" s="115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1:18">
      <c r="A17" s="115"/>
      <c r="B17" s="115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</row>
    <row r="18" spans="1:18">
      <c r="A18" s="115"/>
      <c r="B18" s="115"/>
      <c r="C18" s="160" t="s">
        <v>52</v>
      </c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</row>
    <row r="19" spans="1:18">
      <c r="A19" s="115"/>
      <c r="B19" s="115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</row>
    <row r="20" spans="1:18">
      <c r="A20" s="115"/>
      <c r="B20" s="115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</row>
    <row r="21" spans="1:18">
      <c r="A21" s="115"/>
      <c r="B21" s="115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</row>
    <row r="22" spans="1:18">
      <c r="A22" s="115"/>
      <c r="B22" s="115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</row>
    <row r="23" spans="1:18">
      <c r="A23" s="115"/>
      <c r="B23" s="115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</row>
    <row r="24" spans="1:18">
      <c r="A24" s="115"/>
      <c r="B24" s="115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</row>
    <row r="25" spans="1:18">
      <c r="A25" s="115"/>
      <c r="B25" s="115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</row>
    <row r="26" spans="1:18">
      <c r="A26" s="115"/>
      <c r="B26" s="115"/>
      <c r="C26" s="161" t="s">
        <v>53</v>
      </c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</row>
    <row r="27" spans="1:18">
      <c r="A27" s="115"/>
      <c r="B27" s="115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</row>
    <row r="28" spans="1:18">
      <c r="A28" s="115"/>
      <c r="B28" s="115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</row>
    <row r="29" spans="1:18">
      <c r="A29" s="115"/>
      <c r="B29" s="115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</row>
    <row r="30" spans="1:18">
      <c r="A30" s="115"/>
      <c r="B30" s="115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</row>
    <row r="31" spans="1:18" ht="18" customHeight="1">
      <c r="A31" s="115" t="s">
        <v>60</v>
      </c>
      <c r="B31" s="115"/>
      <c r="C31" s="174" t="s">
        <v>58</v>
      </c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6"/>
    </row>
    <row r="32" spans="1:18">
      <c r="A32" s="115"/>
      <c r="B32" s="115"/>
      <c r="C32" s="177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9"/>
    </row>
    <row r="33" spans="1:18">
      <c r="A33" s="115"/>
      <c r="B33" s="115"/>
      <c r="C33" s="165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7"/>
    </row>
    <row r="34" spans="1:18">
      <c r="A34" s="115"/>
      <c r="B34" s="115"/>
      <c r="C34" s="168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70"/>
    </row>
    <row r="35" spans="1:18">
      <c r="A35" s="115"/>
      <c r="B35" s="115"/>
      <c r="C35" s="168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70"/>
    </row>
    <row r="36" spans="1:18">
      <c r="A36" s="115"/>
      <c r="B36" s="115"/>
      <c r="C36" s="168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70"/>
    </row>
    <row r="37" spans="1:18">
      <c r="A37" s="115"/>
      <c r="B37" s="115"/>
      <c r="C37" s="168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70"/>
    </row>
    <row r="38" spans="1:18">
      <c r="A38" s="115"/>
      <c r="B38" s="115"/>
      <c r="C38" s="168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70"/>
    </row>
    <row r="39" spans="1:18">
      <c r="A39" s="115"/>
      <c r="B39" s="115"/>
      <c r="C39" s="168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70"/>
    </row>
    <row r="40" spans="1:18">
      <c r="A40" s="115"/>
      <c r="B40" s="115"/>
      <c r="C40" s="171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3"/>
    </row>
    <row r="41" spans="1:18">
      <c r="A41" s="181" t="s">
        <v>54</v>
      </c>
      <c r="B41" s="115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</row>
    <row r="42" spans="1:18">
      <c r="A42" s="115"/>
      <c r="B42" s="115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</row>
    <row r="43" spans="1:18">
      <c r="A43" s="115"/>
      <c r="B43" s="115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</row>
    <row r="44" spans="1:18">
      <c r="A44" s="115"/>
      <c r="B44" s="115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</row>
    <row r="45" spans="1:18">
      <c r="A45" s="115"/>
      <c r="B45" s="115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</row>
    <row r="46" spans="1:18">
      <c r="A46" s="115"/>
      <c r="B46" s="115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</row>
    <row r="47" spans="1:18">
      <c r="A47" s="115"/>
      <c r="B47" s="115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</row>
    <row r="48" spans="1:18">
      <c r="A48" s="115"/>
      <c r="B48" s="115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</row>
    <row r="49" spans="1:18">
      <c r="A49" s="115"/>
      <c r="B49" s="115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</row>
    <row r="50" spans="1:18">
      <c r="A50" s="115"/>
      <c r="B50" s="115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</row>
    <row r="51" spans="1:18">
      <c r="A51" s="115" t="s">
        <v>55</v>
      </c>
      <c r="B51" s="115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</row>
    <row r="52" spans="1:18">
      <c r="A52" s="115"/>
      <c r="B52" s="115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</row>
    <row r="53" spans="1:18">
      <c r="A53" s="115"/>
      <c r="B53" s="115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</row>
    <row r="54" spans="1:18">
      <c r="A54" s="115"/>
      <c r="B54" s="115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</row>
    <row r="55" spans="1:18">
      <c r="A55" s="115"/>
      <c r="B55" s="115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</row>
    <row r="56" spans="1:18">
      <c r="A56" s="115"/>
      <c r="B56" s="115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</row>
    <row r="57" spans="1:18">
      <c r="A57" s="115"/>
      <c r="B57" s="115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</row>
    <row r="58" spans="1:18">
      <c r="A58" s="115"/>
      <c r="B58" s="115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</row>
    <row r="59" spans="1:18">
      <c r="A59" s="115"/>
      <c r="B59" s="115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</row>
    <row r="60" spans="1:18">
      <c r="A60" s="115"/>
      <c r="B60" s="115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</row>
    <row r="61" spans="1:18">
      <c r="A61" s="115"/>
      <c r="B61" s="115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</row>
    <row r="62" spans="1:18">
      <c r="A62" s="115"/>
      <c r="B62" s="115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</row>
    <row r="63" spans="1:18">
      <c r="A63" s="115"/>
      <c r="B63" s="115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</row>
    <row r="64" spans="1:18">
      <c r="A64" s="115"/>
      <c r="B64" s="115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</row>
    <row r="65" spans="1:27">
      <c r="A65" s="115"/>
      <c r="B65" s="115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</row>
    <row r="66" spans="1:27">
      <c r="A66" s="115"/>
      <c r="B66" s="115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</row>
    <row r="67" spans="1:27">
      <c r="A67" s="115"/>
      <c r="B67" s="115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</row>
    <row r="68" spans="1:27">
      <c r="A68" s="115"/>
      <c r="B68" s="115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</row>
    <row r="69" spans="1:27">
      <c r="A69" s="115"/>
      <c r="B69" s="115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</row>
    <row r="70" spans="1:27">
      <c r="A70" s="115"/>
      <c r="B70" s="115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</row>
    <row r="71" spans="1:27">
      <c r="A71" s="115"/>
      <c r="B71" s="115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</row>
    <row r="72" spans="1:27">
      <c r="A72" s="115"/>
      <c r="B72" s="115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</row>
    <row r="73" spans="1:27" ht="10.25" customHeight="1">
      <c r="E73" s="19"/>
    </row>
    <row r="74" spans="1:27" ht="19.25" customHeight="1">
      <c r="A74" s="2" t="s">
        <v>0</v>
      </c>
      <c r="Q74" s="1" t="s">
        <v>35</v>
      </c>
    </row>
    <row r="75" spans="1:27" ht="21" customHeight="1" thickBot="1">
      <c r="A75" s="96" t="s">
        <v>1</v>
      </c>
      <c r="B75" s="97"/>
      <c r="C75" s="156" t="s">
        <v>46</v>
      </c>
      <c r="D75" s="157"/>
      <c r="E75" s="96" t="s">
        <v>47</v>
      </c>
      <c r="F75" s="97"/>
      <c r="G75" s="87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88"/>
    </row>
    <row r="76" spans="1:27" ht="21" customHeight="1" thickBot="1">
      <c r="A76" s="115" t="s">
        <v>2</v>
      </c>
      <c r="B76" s="87"/>
      <c r="C76" s="158"/>
      <c r="D76" s="159"/>
      <c r="E76" s="143">
        <f>IF(AA79&lt;0,AA81,AA80)</f>
        <v>0</v>
      </c>
      <c r="F76" s="144"/>
      <c r="G76" s="185" t="s">
        <v>32</v>
      </c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6"/>
    </row>
    <row r="77" spans="1:27" ht="21" customHeight="1">
      <c r="A77" s="98" t="s">
        <v>3</v>
      </c>
      <c r="B77" s="99"/>
      <c r="C77" s="154"/>
      <c r="D77" s="155"/>
      <c r="E77" s="145"/>
      <c r="F77" s="146"/>
      <c r="G77" s="187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9"/>
      <c r="Y77" s="1" t="s">
        <v>78</v>
      </c>
      <c r="AA77" s="22">
        <f>E98-E77-E78-E79-E81</f>
        <v>0</v>
      </c>
    </row>
    <row r="78" spans="1:27" ht="21" customHeight="1">
      <c r="A78" s="87" t="s">
        <v>4</v>
      </c>
      <c r="B78" s="88"/>
      <c r="C78" s="116"/>
      <c r="D78" s="153"/>
      <c r="E78" s="147"/>
      <c r="F78" s="148"/>
      <c r="G78" s="187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9"/>
      <c r="Y78" s="1" t="s">
        <v>61</v>
      </c>
      <c r="AA78" s="22">
        <f>MIN(G98,AA77)</f>
        <v>0</v>
      </c>
    </row>
    <row r="79" spans="1:27" ht="21" customHeight="1">
      <c r="A79" s="87" t="s">
        <v>5</v>
      </c>
      <c r="B79" s="88"/>
      <c r="C79" s="116"/>
      <c r="D79" s="153"/>
      <c r="E79" s="147"/>
      <c r="F79" s="148"/>
      <c r="G79" s="187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9"/>
      <c r="Y79" s="1" t="s">
        <v>62</v>
      </c>
      <c r="AA79" s="22">
        <f>E98-E77-E78-E79-E81-G98</f>
        <v>0</v>
      </c>
    </row>
    <row r="80" spans="1:27" ht="21" customHeight="1">
      <c r="A80" s="87" t="s">
        <v>6</v>
      </c>
      <c r="B80" s="88"/>
      <c r="C80" s="116"/>
      <c r="D80" s="153"/>
      <c r="E80" s="149">
        <f>IF(AA79&lt;0,0,AA79)</f>
        <v>0</v>
      </c>
      <c r="F80" s="150"/>
      <c r="G80" s="187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9"/>
      <c r="Y80" s="1" t="s">
        <v>65</v>
      </c>
      <c r="AA80" s="22">
        <f>IF(AA79&lt;0,AA78+AA79,AA81)</f>
        <v>0</v>
      </c>
    </row>
    <row r="81" spans="1:27" ht="21" customHeight="1" thickBot="1">
      <c r="A81" s="119" t="s">
        <v>7</v>
      </c>
      <c r="B81" s="120"/>
      <c r="C81" s="121"/>
      <c r="D81" s="122"/>
      <c r="E81" s="151"/>
      <c r="F81" s="152"/>
      <c r="G81" s="190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2"/>
      <c r="Y81" s="1" t="s">
        <v>64</v>
      </c>
      <c r="AA81" s="22">
        <f>AA78</f>
        <v>0</v>
      </c>
    </row>
    <row r="82" spans="1:27" ht="21" customHeight="1" thickTop="1">
      <c r="A82" s="123" t="s">
        <v>18</v>
      </c>
      <c r="B82" s="124"/>
      <c r="C82" s="125">
        <f>SUM(C76:D81)</f>
        <v>0</v>
      </c>
      <c r="D82" s="126"/>
      <c r="E82" s="125">
        <f>SUM(E76:F81)</f>
        <v>0</v>
      </c>
      <c r="F82" s="126"/>
      <c r="G82" s="2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27" ht="5" customHeight="1">
      <c r="E83" s="19"/>
    </row>
    <row r="84" spans="1:27" ht="19.25" customHeight="1">
      <c r="A84" s="2" t="s">
        <v>8</v>
      </c>
    </row>
    <row r="85" spans="1:27" ht="21" customHeight="1">
      <c r="A85" s="87" t="s">
        <v>1</v>
      </c>
      <c r="B85" s="88"/>
      <c r="C85" s="113" t="s">
        <v>46</v>
      </c>
      <c r="D85" s="114"/>
      <c r="E85" s="115" t="s">
        <v>48</v>
      </c>
      <c r="F85" s="115"/>
      <c r="G85" s="115" t="s">
        <v>34</v>
      </c>
      <c r="H85" s="115"/>
      <c r="I85" s="87" t="s">
        <v>49</v>
      </c>
      <c r="J85" s="134"/>
      <c r="K85" s="135" t="s">
        <v>57</v>
      </c>
      <c r="L85" s="136"/>
      <c r="M85" s="136"/>
      <c r="N85" s="136"/>
      <c r="O85" s="136"/>
      <c r="P85" s="136"/>
      <c r="Q85" s="136"/>
      <c r="R85" s="137"/>
    </row>
    <row r="86" spans="1:27" ht="21" customHeight="1">
      <c r="A86" s="87" t="s">
        <v>9</v>
      </c>
      <c r="B86" s="88"/>
      <c r="C86" s="116"/>
      <c r="D86" s="117"/>
      <c r="E86" s="118">
        <f>'様式8-③(明細書・事業1)'!V5</f>
        <v>0</v>
      </c>
      <c r="F86" s="118"/>
      <c r="G86" s="118">
        <f>'様式8-③(明細書・事業1)'!W5</f>
        <v>0</v>
      </c>
      <c r="H86" s="118"/>
      <c r="I86" s="118">
        <f>'様式8-③(明細書・事業1)'!X5</f>
        <v>0</v>
      </c>
      <c r="J86" s="118"/>
      <c r="K86" s="138"/>
      <c r="L86" s="138"/>
      <c r="M86" s="138"/>
      <c r="N86" s="138"/>
      <c r="O86" s="138"/>
      <c r="P86" s="138"/>
      <c r="Q86" s="138"/>
      <c r="R86" s="139"/>
    </row>
    <row r="87" spans="1:27" ht="21" customHeight="1">
      <c r="A87" s="87" t="s">
        <v>10</v>
      </c>
      <c r="B87" s="88"/>
      <c r="C87" s="116"/>
      <c r="D87" s="117"/>
      <c r="E87" s="118">
        <f>'様式8-③(明細書・事業1)'!V6</f>
        <v>0</v>
      </c>
      <c r="F87" s="118"/>
      <c r="G87" s="118">
        <f>'様式8-③(明細書・事業1)'!W6</f>
        <v>0</v>
      </c>
      <c r="H87" s="118"/>
      <c r="I87" s="118">
        <f>'様式8-③(明細書・事業1)'!X6</f>
        <v>0</v>
      </c>
      <c r="J87" s="118"/>
      <c r="K87" s="140"/>
      <c r="L87" s="141"/>
      <c r="M87" s="141"/>
      <c r="N87" s="141"/>
      <c r="O87" s="141"/>
      <c r="P87" s="141"/>
      <c r="Q87" s="141"/>
      <c r="R87" s="142"/>
    </row>
    <row r="88" spans="1:27" ht="21" customHeight="1">
      <c r="A88" s="87" t="s">
        <v>11</v>
      </c>
      <c r="B88" s="88"/>
      <c r="C88" s="116"/>
      <c r="D88" s="117"/>
      <c r="E88" s="118">
        <f>'様式8-③(明細書・事業1)'!V7</f>
        <v>0</v>
      </c>
      <c r="F88" s="118"/>
      <c r="G88" s="118">
        <f>'様式8-③(明細書・事業1)'!W7</f>
        <v>0</v>
      </c>
      <c r="H88" s="118"/>
      <c r="I88" s="118">
        <f>'様式8-③(明細書・事業1)'!X7</f>
        <v>0</v>
      </c>
      <c r="J88" s="118"/>
      <c r="K88" s="141"/>
      <c r="L88" s="141"/>
      <c r="M88" s="141"/>
      <c r="N88" s="141"/>
      <c r="O88" s="141"/>
      <c r="P88" s="141"/>
      <c r="Q88" s="141"/>
      <c r="R88" s="142"/>
    </row>
    <row r="89" spans="1:27" ht="21" customHeight="1">
      <c r="A89" s="127" t="s">
        <v>56</v>
      </c>
      <c r="B89" s="88"/>
      <c r="C89" s="116"/>
      <c r="D89" s="117"/>
      <c r="E89" s="118">
        <f>'様式8-③(明細書・事業1)'!V8</f>
        <v>0</v>
      </c>
      <c r="F89" s="118"/>
      <c r="G89" s="118">
        <f>'様式8-③(明細書・事業1)'!W8</f>
        <v>0</v>
      </c>
      <c r="H89" s="118"/>
      <c r="I89" s="118">
        <f>'様式8-③(明細書・事業1)'!X8</f>
        <v>0</v>
      </c>
      <c r="J89" s="118"/>
      <c r="K89" s="141"/>
      <c r="L89" s="141"/>
      <c r="M89" s="141"/>
      <c r="N89" s="141"/>
      <c r="O89" s="141"/>
      <c r="P89" s="141"/>
      <c r="Q89" s="141"/>
      <c r="R89" s="142"/>
    </row>
    <row r="90" spans="1:27" ht="21" customHeight="1">
      <c r="A90" s="87" t="s">
        <v>12</v>
      </c>
      <c r="B90" s="88"/>
      <c r="C90" s="116"/>
      <c r="D90" s="117"/>
      <c r="E90" s="118">
        <f>'様式8-③(明細書・事業1)'!V9</f>
        <v>0</v>
      </c>
      <c r="F90" s="118"/>
      <c r="G90" s="118">
        <f>'様式8-③(明細書・事業1)'!W9</f>
        <v>0</v>
      </c>
      <c r="H90" s="118"/>
      <c r="I90" s="118">
        <f>'様式8-③(明細書・事業1)'!X9</f>
        <v>0</v>
      </c>
      <c r="J90" s="118"/>
      <c r="K90" s="141"/>
      <c r="L90" s="141"/>
      <c r="M90" s="141"/>
      <c r="N90" s="141"/>
      <c r="O90" s="141"/>
      <c r="P90" s="141"/>
      <c r="Q90" s="141"/>
      <c r="R90" s="142"/>
    </row>
    <row r="91" spans="1:27" ht="21" customHeight="1">
      <c r="A91" s="87" t="s">
        <v>13</v>
      </c>
      <c r="B91" s="88"/>
      <c r="C91" s="116"/>
      <c r="D91" s="117"/>
      <c r="E91" s="118">
        <f>'様式8-③(明細書・事業1)'!V10</f>
        <v>0</v>
      </c>
      <c r="F91" s="118"/>
      <c r="G91" s="118">
        <f>'様式8-③(明細書・事業1)'!W10</f>
        <v>0</v>
      </c>
      <c r="H91" s="118"/>
      <c r="I91" s="118">
        <f>'様式8-③(明細書・事業1)'!X10</f>
        <v>0</v>
      </c>
      <c r="J91" s="118"/>
      <c r="K91" s="141"/>
      <c r="L91" s="141"/>
      <c r="M91" s="141"/>
      <c r="N91" s="141"/>
      <c r="O91" s="141"/>
      <c r="P91" s="141"/>
      <c r="Q91" s="141"/>
      <c r="R91" s="142"/>
    </row>
    <row r="92" spans="1:27" ht="21" customHeight="1">
      <c r="A92" s="87" t="s">
        <v>14</v>
      </c>
      <c r="B92" s="88"/>
      <c r="C92" s="116"/>
      <c r="D92" s="117"/>
      <c r="E92" s="118">
        <f>'様式8-③(明細書・事業1)'!V11</f>
        <v>0</v>
      </c>
      <c r="F92" s="118"/>
      <c r="G92" s="118">
        <f>'様式8-③(明細書・事業1)'!W11</f>
        <v>0</v>
      </c>
      <c r="H92" s="118"/>
      <c r="I92" s="118">
        <f>'様式8-③(明細書・事業1)'!X11</f>
        <v>0</v>
      </c>
      <c r="J92" s="118"/>
      <c r="K92" s="141"/>
      <c r="L92" s="141"/>
      <c r="M92" s="141"/>
      <c r="N92" s="141"/>
      <c r="O92" s="141"/>
      <c r="P92" s="141"/>
      <c r="Q92" s="141"/>
      <c r="R92" s="142"/>
    </row>
    <row r="93" spans="1:27" ht="21" customHeight="1">
      <c r="A93" s="87" t="s">
        <v>15</v>
      </c>
      <c r="B93" s="88"/>
      <c r="C93" s="116"/>
      <c r="D93" s="117"/>
      <c r="E93" s="118">
        <f>'様式8-③(明細書・事業1)'!V12</f>
        <v>0</v>
      </c>
      <c r="F93" s="118"/>
      <c r="G93" s="118">
        <f>'様式8-③(明細書・事業1)'!W12</f>
        <v>0</v>
      </c>
      <c r="H93" s="118"/>
      <c r="I93" s="118">
        <f>'様式8-③(明細書・事業1)'!X12</f>
        <v>0</v>
      </c>
      <c r="J93" s="118"/>
      <c r="K93" s="141"/>
      <c r="L93" s="141"/>
      <c r="M93" s="141"/>
      <c r="N93" s="141"/>
      <c r="O93" s="141"/>
      <c r="P93" s="141"/>
      <c r="Q93" s="141"/>
      <c r="R93" s="142"/>
    </row>
    <row r="94" spans="1:27" ht="21" customHeight="1">
      <c r="A94" s="87" t="s">
        <v>16</v>
      </c>
      <c r="B94" s="88"/>
      <c r="C94" s="116"/>
      <c r="D94" s="117"/>
      <c r="E94" s="118">
        <f>'様式8-③(明細書・事業1)'!V13</f>
        <v>0</v>
      </c>
      <c r="F94" s="118"/>
      <c r="G94" s="118">
        <f>'様式8-③(明細書・事業1)'!W13</f>
        <v>0</v>
      </c>
      <c r="H94" s="118"/>
      <c r="I94" s="118">
        <f>'様式8-③(明細書・事業1)'!X13</f>
        <v>0</v>
      </c>
      <c r="J94" s="118"/>
      <c r="K94" s="141"/>
      <c r="L94" s="141"/>
      <c r="M94" s="141"/>
      <c r="N94" s="141"/>
      <c r="O94" s="141"/>
      <c r="P94" s="141"/>
      <c r="Q94" s="141"/>
      <c r="R94" s="142"/>
    </row>
    <row r="95" spans="1:27" ht="21" customHeight="1">
      <c r="A95" s="87" t="s">
        <v>17</v>
      </c>
      <c r="B95" s="88"/>
      <c r="C95" s="116"/>
      <c r="D95" s="117"/>
      <c r="E95" s="118">
        <f>'様式8-③(明細書・事業1)'!V14</f>
        <v>0</v>
      </c>
      <c r="F95" s="118"/>
      <c r="G95" s="118">
        <f>'様式8-③(明細書・事業1)'!W14</f>
        <v>0</v>
      </c>
      <c r="H95" s="118"/>
      <c r="I95" s="118">
        <f>'様式8-③(明細書・事業1)'!X14</f>
        <v>0</v>
      </c>
      <c r="J95" s="118"/>
      <c r="K95" s="141"/>
      <c r="L95" s="141"/>
      <c r="M95" s="141"/>
      <c r="N95" s="141"/>
      <c r="O95" s="141"/>
      <c r="P95" s="141"/>
      <c r="Q95" s="141"/>
      <c r="R95" s="142"/>
    </row>
    <row r="96" spans="1:27" ht="21" customHeight="1">
      <c r="A96" s="87" t="s">
        <v>95</v>
      </c>
      <c r="B96" s="88"/>
      <c r="C96" s="116"/>
      <c r="D96" s="117"/>
      <c r="E96" s="118">
        <f>'様式8-③(明細書・事業1)'!V15</f>
        <v>0</v>
      </c>
      <c r="F96" s="118"/>
      <c r="G96" s="118">
        <f>'様式8-③(明細書・事業1)'!W15</f>
        <v>0</v>
      </c>
      <c r="H96" s="118"/>
      <c r="I96" s="118">
        <f>'様式8-③(明細書・事業1)'!X15</f>
        <v>0</v>
      </c>
      <c r="J96" s="118"/>
      <c r="K96" s="141"/>
      <c r="L96" s="141"/>
      <c r="M96" s="141"/>
      <c r="N96" s="141"/>
      <c r="O96" s="141"/>
      <c r="P96" s="141"/>
      <c r="Q96" s="141"/>
      <c r="R96" s="142"/>
    </row>
    <row r="97" spans="1:18" ht="21" customHeight="1" thickBot="1">
      <c r="A97" s="119" t="s">
        <v>7</v>
      </c>
      <c r="B97" s="120"/>
      <c r="C97" s="121"/>
      <c r="D97" s="133"/>
      <c r="E97" s="118">
        <f>'様式8-③(明細書・事業1)'!V16</f>
        <v>0</v>
      </c>
      <c r="F97" s="118"/>
      <c r="G97" s="118">
        <f>'様式8-③(明細書・事業1)'!W16</f>
        <v>0</v>
      </c>
      <c r="H97" s="118"/>
      <c r="I97" s="118">
        <f>'様式8-③(明細書・事業1)'!X16</f>
        <v>0</v>
      </c>
      <c r="J97" s="118"/>
      <c r="K97" s="182"/>
      <c r="L97" s="183"/>
      <c r="M97" s="183"/>
      <c r="N97" s="183"/>
      <c r="O97" s="183"/>
      <c r="P97" s="183"/>
      <c r="Q97" s="183"/>
      <c r="R97" s="184"/>
    </row>
    <row r="98" spans="1:18" ht="21" customHeight="1" thickTop="1">
      <c r="A98" s="123" t="s">
        <v>18</v>
      </c>
      <c r="B98" s="124"/>
      <c r="C98" s="125">
        <f>SUM(C86:D97)</f>
        <v>0</v>
      </c>
      <c r="D98" s="128"/>
      <c r="E98" s="129">
        <f>SUM(E86:F97)</f>
        <v>0</v>
      </c>
      <c r="F98" s="130"/>
      <c r="G98" s="129">
        <f>SUM(G86:H97)</f>
        <v>0</v>
      </c>
      <c r="H98" s="130"/>
      <c r="I98" s="129">
        <f>SUM(I86:J97)</f>
        <v>0</v>
      </c>
      <c r="J98" s="130"/>
      <c r="K98" s="18" t="str">
        <f>IF(G98+I98=E98,"合計額一致","合計額が合っていません。対象経費・対象外経費ご確認ください")</f>
        <v>合計額一致</v>
      </c>
      <c r="L98" s="2"/>
      <c r="M98" s="10"/>
      <c r="N98" s="10"/>
      <c r="O98" s="2"/>
      <c r="P98" s="2"/>
      <c r="Q98" s="10"/>
      <c r="R98" s="11"/>
    </row>
    <row r="99" spans="1:18" ht="7.25" customHeight="1" thickBot="1">
      <c r="D99" s="4"/>
    </row>
    <row r="100" spans="1:18" ht="22.25" customHeight="1" thickTop="1" thickBot="1">
      <c r="A100" s="2" t="s">
        <v>63</v>
      </c>
      <c r="C100" s="131">
        <f>E76</f>
        <v>0</v>
      </c>
      <c r="D100" s="132"/>
      <c r="E100" s="5" t="s">
        <v>19</v>
      </c>
      <c r="J100" s="2"/>
      <c r="L100" s="180"/>
      <c r="M100" s="180"/>
      <c r="N100" s="180"/>
      <c r="O100" s="180"/>
      <c r="Q100"/>
    </row>
    <row r="101" spans="1:18" ht="18.5" thickTop="1"/>
  </sheetData>
  <sheetProtection algorithmName="SHA-512" hashValue="KX9eDcnqcwa7D9LNe2FHO8bLBaCsQ7CveYXhlWFKw//XFk53VnLIUZuiKMYL/nxa4zCvt6C1lTNDSKuEDbLObQ==" saltValue="6cL7W1FrEgbSIbOaaeFapw==" spinCount="100000" sheet="1" objects="1" scenarios="1"/>
  <protectedRanges>
    <protectedRange sqref="C76:D81 E77:F79 E81:F81 G77:R81 C86:D97" name="範囲2"/>
    <protectedRange sqref="C3:R74" name="範囲1"/>
  </protectedRanges>
  <mergeCells count="153">
    <mergeCell ref="L100:M100"/>
    <mergeCell ref="N100:O100"/>
    <mergeCell ref="A41:B50"/>
    <mergeCell ref="C41:R50"/>
    <mergeCell ref="K97:R97"/>
    <mergeCell ref="I98:J98"/>
    <mergeCell ref="G75:R75"/>
    <mergeCell ref="G76:R76"/>
    <mergeCell ref="G77:R77"/>
    <mergeCell ref="G78:R78"/>
    <mergeCell ref="G79:R79"/>
    <mergeCell ref="G80:R80"/>
    <mergeCell ref="G81:R81"/>
    <mergeCell ref="K90:R90"/>
    <mergeCell ref="K91:R91"/>
    <mergeCell ref="K92:R92"/>
    <mergeCell ref="K93:R93"/>
    <mergeCell ref="K94:R94"/>
    <mergeCell ref="K95:R95"/>
    <mergeCell ref="I90:J90"/>
    <mergeCell ref="I91:J91"/>
    <mergeCell ref="C51:J61"/>
    <mergeCell ref="K51:R61"/>
    <mergeCell ref="C62:J72"/>
    <mergeCell ref="C18:R18"/>
    <mergeCell ref="C26:R26"/>
    <mergeCell ref="C9:R9"/>
    <mergeCell ref="C10:R17"/>
    <mergeCell ref="C19:R25"/>
    <mergeCell ref="C27:R30"/>
    <mergeCell ref="A9:B30"/>
    <mergeCell ref="A31:B40"/>
    <mergeCell ref="C33:R40"/>
    <mergeCell ref="C31:R32"/>
    <mergeCell ref="K62:R72"/>
    <mergeCell ref="A51:B72"/>
    <mergeCell ref="E75:F75"/>
    <mergeCell ref="E76:F76"/>
    <mergeCell ref="E77:F77"/>
    <mergeCell ref="E78:F78"/>
    <mergeCell ref="E79:F79"/>
    <mergeCell ref="E80:F80"/>
    <mergeCell ref="E81:F81"/>
    <mergeCell ref="A79:B79"/>
    <mergeCell ref="C79:D79"/>
    <mergeCell ref="A80:B80"/>
    <mergeCell ref="C80:D80"/>
    <mergeCell ref="A77:B77"/>
    <mergeCell ref="C77:D77"/>
    <mergeCell ref="A78:B78"/>
    <mergeCell ref="C78:D78"/>
    <mergeCell ref="A75:B75"/>
    <mergeCell ref="C75:D75"/>
    <mergeCell ref="A76:B76"/>
    <mergeCell ref="C76:D76"/>
    <mergeCell ref="I85:J85"/>
    <mergeCell ref="I92:J92"/>
    <mergeCell ref="I93:J93"/>
    <mergeCell ref="I94:J94"/>
    <mergeCell ref="I95:J95"/>
    <mergeCell ref="I97:J97"/>
    <mergeCell ref="K85:R85"/>
    <mergeCell ref="K86:R86"/>
    <mergeCell ref="K87:R87"/>
    <mergeCell ref="K88:R88"/>
    <mergeCell ref="K89:R89"/>
    <mergeCell ref="I86:J86"/>
    <mergeCell ref="I87:J87"/>
    <mergeCell ref="I88:J88"/>
    <mergeCell ref="I89:J89"/>
    <mergeCell ref="I96:J96"/>
    <mergeCell ref="K96:R96"/>
    <mergeCell ref="A98:B98"/>
    <mergeCell ref="C98:D98"/>
    <mergeCell ref="E98:F98"/>
    <mergeCell ref="G98:H98"/>
    <mergeCell ref="C100:D100"/>
    <mergeCell ref="A95:B95"/>
    <mergeCell ref="C95:D95"/>
    <mergeCell ref="E95:F95"/>
    <mergeCell ref="G95:H95"/>
    <mergeCell ref="A97:B97"/>
    <mergeCell ref="C97:D97"/>
    <mergeCell ref="E97:F97"/>
    <mergeCell ref="G97:H97"/>
    <mergeCell ref="A96:B96"/>
    <mergeCell ref="C96:D96"/>
    <mergeCell ref="E96:F96"/>
    <mergeCell ref="G96:H96"/>
    <mergeCell ref="A93:B93"/>
    <mergeCell ref="C93:D93"/>
    <mergeCell ref="E93:F93"/>
    <mergeCell ref="G93:H93"/>
    <mergeCell ref="A94:B94"/>
    <mergeCell ref="C94:D94"/>
    <mergeCell ref="E94:F94"/>
    <mergeCell ref="G94:H94"/>
    <mergeCell ref="A91:B91"/>
    <mergeCell ref="C91:D91"/>
    <mergeCell ref="E91:F91"/>
    <mergeCell ref="G91:H91"/>
    <mergeCell ref="A92:B92"/>
    <mergeCell ref="C92:D92"/>
    <mergeCell ref="E92:F92"/>
    <mergeCell ref="G92:H92"/>
    <mergeCell ref="A89:B89"/>
    <mergeCell ref="C89:D89"/>
    <mergeCell ref="E89:F89"/>
    <mergeCell ref="G89:H89"/>
    <mergeCell ref="A90:B90"/>
    <mergeCell ref="C90:D90"/>
    <mergeCell ref="E90:F90"/>
    <mergeCell ref="G90:H90"/>
    <mergeCell ref="A87:B87"/>
    <mergeCell ref="C87:D87"/>
    <mergeCell ref="E87:F87"/>
    <mergeCell ref="G87:H87"/>
    <mergeCell ref="A88:B88"/>
    <mergeCell ref="C88:D88"/>
    <mergeCell ref="E88:F88"/>
    <mergeCell ref="G88:H88"/>
    <mergeCell ref="A85:B85"/>
    <mergeCell ref="C85:D85"/>
    <mergeCell ref="E85:F85"/>
    <mergeCell ref="G85:H85"/>
    <mergeCell ref="A86:B86"/>
    <mergeCell ref="C86:D86"/>
    <mergeCell ref="E86:F86"/>
    <mergeCell ref="G86:H86"/>
    <mergeCell ref="A81:B81"/>
    <mergeCell ref="C81:D81"/>
    <mergeCell ref="A82:B82"/>
    <mergeCell ref="C82:D82"/>
    <mergeCell ref="E82:F82"/>
    <mergeCell ref="A2:R2"/>
    <mergeCell ref="A3:B3"/>
    <mergeCell ref="C3:N3"/>
    <mergeCell ref="O3:P3"/>
    <mergeCell ref="Q3:R3"/>
    <mergeCell ref="A4:B4"/>
    <mergeCell ref="C4:R4"/>
    <mergeCell ref="A7:B8"/>
    <mergeCell ref="C7:R8"/>
    <mergeCell ref="A5:B5"/>
    <mergeCell ref="C5:K5"/>
    <mergeCell ref="L5:M5"/>
    <mergeCell ref="N5:R5"/>
    <mergeCell ref="A6:B6"/>
    <mergeCell ref="K6:L6"/>
    <mergeCell ref="C6:J6"/>
    <mergeCell ref="M6:N6"/>
    <mergeCell ref="O6:P6"/>
    <mergeCell ref="Q6:R6"/>
  </mergeCells>
  <phoneticPr fontId="1"/>
  <conditionalFormatting sqref="C76:D81">
    <cfRule type="expression" dxfId="8" priority="5">
      <formula>C76=""</formula>
    </cfRule>
  </conditionalFormatting>
  <conditionalFormatting sqref="C86:D97">
    <cfRule type="expression" dxfId="7" priority="1">
      <formula>C86=""</formula>
    </cfRule>
  </conditionalFormatting>
  <conditionalFormatting sqref="E77:R81">
    <cfRule type="expression" dxfId="6" priority="2">
      <formula>E77=""</formula>
    </cfRule>
    <cfRule type="expression" priority="4">
      <formula>E77=""</formula>
    </cfRule>
  </conditionalFormatting>
  <dataValidations disablePrompts="1" count="1">
    <dataValidation type="list" allowBlank="1" showInputMessage="1" showErrorMessage="1" sqref="M6:R6" xr:uid="{00000000-0002-0000-0100-000000000000}">
      <formula1>"大会,練習会,強化合宿,指導者育成,選手発掘,普及啓発,その他"</formula1>
    </dataValidation>
  </dataValidations>
  <pageMargins left="0.23622047244094491" right="0.23622047244094491" top="0.55118110236220474" bottom="0.55118110236220474" header="0.31496062992125984" footer="0.31496062992125984"/>
  <pageSetup paperSize="9" scale="78" orientation="portrait" r:id="rId1"/>
  <rowBreaks count="1" manualBreakCount="1">
    <brk id="50" max="17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71"/>
  <sheetViews>
    <sheetView showGridLines="0" view="pageBreakPreview" zoomScale="70" zoomScaleNormal="100" zoomScaleSheetLayoutView="70" workbookViewId="0">
      <pane ySplit="4" topLeftCell="A5" activePane="bottomLeft" state="frozen"/>
      <selection activeCell="C10" sqref="C14"/>
      <selection pane="bottomLeft" activeCell="W26" sqref="W26"/>
    </sheetView>
  </sheetViews>
  <sheetFormatPr defaultRowHeight="18"/>
  <cols>
    <col min="1" max="1" width="3.58203125" style="2" bestFit="1" customWidth="1"/>
    <col min="2" max="2" width="11.9140625" style="2" bestFit="1" customWidth="1"/>
    <col min="3" max="3" width="6.4140625" style="2" customWidth="1"/>
    <col min="4" max="5" width="3.6640625" style="2" customWidth="1"/>
    <col min="6" max="6" width="50.6640625" style="2" customWidth="1"/>
    <col min="7" max="7" width="8.6640625" style="2"/>
    <col min="8" max="9" width="3.1640625" style="12" customWidth="1"/>
    <col min="10" max="10" width="8.6640625" style="2"/>
    <col min="11" max="12" width="3.1640625" style="12" customWidth="1"/>
    <col min="13" max="13" width="8.6640625" style="2"/>
    <col min="14" max="15" width="3.1640625" style="12" customWidth="1"/>
    <col min="16" max="18" width="9.6640625" style="2" customWidth="1"/>
    <col min="19" max="20" width="8.6640625" style="2"/>
    <col min="21" max="21" width="12.6640625" style="2" customWidth="1"/>
    <col min="22" max="33" width="8.6640625" style="2"/>
  </cols>
  <sheetData>
    <row r="1" spans="1:24">
      <c r="A1" s="2" t="s">
        <v>81</v>
      </c>
      <c r="R1" s="56" t="s">
        <v>74</v>
      </c>
    </row>
    <row r="2" spans="1:24">
      <c r="B2" s="13" t="s">
        <v>43</v>
      </c>
      <c r="M2" s="2" t="s">
        <v>82</v>
      </c>
    </row>
    <row r="3" spans="1:24">
      <c r="B3" s="193" t="s">
        <v>1</v>
      </c>
      <c r="C3" s="194" t="s">
        <v>59</v>
      </c>
      <c r="D3" s="195" t="s">
        <v>39</v>
      </c>
      <c r="E3" s="195" t="s">
        <v>29</v>
      </c>
      <c r="F3" s="195" t="s">
        <v>83</v>
      </c>
      <c r="G3" s="196" t="s">
        <v>31</v>
      </c>
      <c r="H3" s="197"/>
      <c r="I3" s="197"/>
      <c r="J3" s="197"/>
      <c r="K3" s="197"/>
      <c r="L3" s="197"/>
      <c r="M3" s="197"/>
      <c r="N3" s="198"/>
      <c r="O3" s="199"/>
      <c r="P3" s="195" t="s">
        <v>40</v>
      </c>
      <c r="Q3" s="195" t="s">
        <v>41</v>
      </c>
      <c r="R3" s="204" t="s">
        <v>42</v>
      </c>
      <c r="U3" s="205" t="s">
        <v>44</v>
      </c>
      <c r="V3" s="203" t="s">
        <v>40</v>
      </c>
      <c r="W3" s="203" t="s">
        <v>45</v>
      </c>
      <c r="X3" s="203" t="s">
        <v>42</v>
      </c>
    </row>
    <row r="4" spans="1:24">
      <c r="B4" s="193"/>
      <c r="C4" s="195"/>
      <c r="D4" s="195"/>
      <c r="E4" s="195"/>
      <c r="F4" s="195"/>
      <c r="G4" s="201" t="s">
        <v>33</v>
      </c>
      <c r="H4" s="202"/>
      <c r="I4" s="16"/>
      <c r="J4" s="16" t="s">
        <v>66</v>
      </c>
      <c r="K4" s="16"/>
      <c r="L4" s="16"/>
      <c r="M4" s="16" t="s">
        <v>67</v>
      </c>
      <c r="N4" s="16"/>
      <c r="O4" s="17"/>
      <c r="P4" s="195"/>
      <c r="Q4" s="195"/>
      <c r="R4" s="204"/>
      <c r="U4" s="205"/>
      <c r="V4" s="203"/>
      <c r="W4" s="203"/>
      <c r="X4" s="203"/>
    </row>
    <row r="5" spans="1:24">
      <c r="A5" s="2">
        <v>1</v>
      </c>
      <c r="B5" s="75"/>
      <c r="C5" s="75"/>
      <c r="D5" s="75"/>
      <c r="E5" s="75"/>
      <c r="F5" s="75"/>
      <c r="G5" s="76"/>
      <c r="H5" s="21" t="s">
        <v>27</v>
      </c>
      <c r="I5" s="21" t="s">
        <v>28</v>
      </c>
      <c r="J5" s="78"/>
      <c r="K5" s="79"/>
      <c r="L5" s="21" t="s">
        <v>28</v>
      </c>
      <c r="M5" s="78"/>
      <c r="N5" s="79"/>
      <c r="O5" s="6" t="s">
        <v>30</v>
      </c>
      <c r="P5" s="14">
        <f>G5*J5*M5</f>
        <v>0</v>
      </c>
      <c r="Q5" s="82"/>
      <c r="R5" s="14">
        <f>P5-Q5</f>
        <v>0</v>
      </c>
      <c r="U5" s="8" t="s">
        <v>9</v>
      </c>
      <c r="V5" s="8">
        <f t="shared" ref="V5:V14" si="0">SUMIF(B:B,$U5,P:P)</f>
        <v>0</v>
      </c>
      <c r="W5" s="8">
        <f t="shared" ref="W5:W14" si="1">SUMIF(B:B,$U5,Q:Q)</f>
        <v>0</v>
      </c>
      <c r="X5" s="8">
        <f t="shared" ref="X5:X14" si="2">SUMIF(B:B,$U5,R:R)</f>
        <v>0</v>
      </c>
    </row>
    <row r="6" spans="1:24">
      <c r="A6" s="2">
        <v>2</v>
      </c>
      <c r="B6" s="75"/>
      <c r="C6" s="75"/>
      <c r="D6" s="75"/>
      <c r="E6" s="75"/>
      <c r="F6" s="75"/>
      <c r="G6" s="76"/>
      <c r="H6" s="21" t="s">
        <v>27</v>
      </c>
      <c r="I6" s="21" t="s">
        <v>28</v>
      </c>
      <c r="J6" s="78"/>
      <c r="K6" s="79"/>
      <c r="L6" s="21" t="s">
        <v>28</v>
      </c>
      <c r="M6" s="78"/>
      <c r="N6" s="79"/>
      <c r="O6" s="6" t="s">
        <v>30</v>
      </c>
      <c r="P6" s="14">
        <f t="shared" ref="P6:P69" si="3">G6*J6*M6</f>
        <v>0</v>
      </c>
      <c r="Q6" s="82"/>
      <c r="R6" s="14">
        <f t="shared" ref="R6:R69" si="4">P6-Q6</f>
        <v>0</v>
      </c>
      <c r="U6" s="8" t="s">
        <v>10</v>
      </c>
      <c r="V6" s="8">
        <f t="shared" si="0"/>
        <v>0</v>
      </c>
      <c r="W6" s="8">
        <f t="shared" si="1"/>
        <v>0</v>
      </c>
      <c r="X6" s="8">
        <f t="shared" si="2"/>
        <v>0</v>
      </c>
    </row>
    <row r="7" spans="1:24">
      <c r="A7" s="2">
        <v>3</v>
      </c>
      <c r="B7" s="75"/>
      <c r="C7" s="75"/>
      <c r="D7" s="75"/>
      <c r="E7" s="75"/>
      <c r="F7" s="75"/>
      <c r="G7" s="76"/>
      <c r="H7" s="21" t="s">
        <v>27</v>
      </c>
      <c r="I7" s="21" t="s">
        <v>28</v>
      </c>
      <c r="J7" s="78"/>
      <c r="K7" s="79"/>
      <c r="L7" s="21" t="s">
        <v>28</v>
      </c>
      <c r="M7" s="78"/>
      <c r="N7" s="79"/>
      <c r="O7" s="6" t="s">
        <v>30</v>
      </c>
      <c r="P7" s="14">
        <f t="shared" si="3"/>
        <v>0</v>
      </c>
      <c r="Q7" s="82"/>
      <c r="R7" s="14">
        <f t="shared" si="4"/>
        <v>0</v>
      </c>
      <c r="U7" s="8" t="s">
        <v>11</v>
      </c>
      <c r="V7" s="8">
        <f t="shared" si="0"/>
        <v>0</v>
      </c>
      <c r="W7" s="8">
        <f t="shared" si="1"/>
        <v>0</v>
      </c>
      <c r="X7" s="8">
        <f t="shared" si="2"/>
        <v>0</v>
      </c>
    </row>
    <row r="8" spans="1:24">
      <c r="A8" s="2">
        <v>4</v>
      </c>
      <c r="B8" s="75"/>
      <c r="C8" s="75"/>
      <c r="D8" s="75"/>
      <c r="E8" s="75"/>
      <c r="F8" s="75"/>
      <c r="G8" s="76"/>
      <c r="H8" s="21" t="s">
        <v>27</v>
      </c>
      <c r="I8" s="21" t="s">
        <v>28</v>
      </c>
      <c r="J8" s="78"/>
      <c r="K8" s="79"/>
      <c r="L8" s="21" t="s">
        <v>28</v>
      </c>
      <c r="M8" s="78"/>
      <c r="N8" s="79"/>
      <c r="O8" s="6" t="s">
        <v>30</v>
      </c>
      <c r="P8" s="14">
        <f t="shared" si="3"/>
        <v>0</v>
      </c>
      <c r="Q8" s="82"/>
      <c r="R8" s="14">
        <f t="shared" si="4"/>
        <v>0</v>
      </c>
      <c r="U8" s="8" t="s">
        <v>38</v>
      </c>
      <c r="V8" s="8">
        <f t="shared" si="0"/>
        <v>0</v>
      </c>
      <c r="W8" s="8">
        <f t="shared" si="1"/>
        <v>0</v>
      </c>
      <c r="X8" s="8">
        <f t="shared" si="2"/>
        <v>0</v>
      </c>
    </row>
    <row r="9" spans="1:24">
      <c r="A9" s="2">
        <v>5</v>
      </c>
      <c r="B9" s="75"/>
      <c r="C9" s="75"/>
      <c r="D9" s="75"/>
      <c r="E9" s="75"/>
      <c r="F9" s="75"/>
      <c r="G9" s="76"/>
      <c r="H9" s="21" t="s">
        <v>27</v>
      </c>
      <c r="I9" s="21" t="s">
        <v>28</v>
      </c>
      <c r="J9" s="78"/>
      <c r="K9" s="79"/>
      <c r="L9" s="21" t="s">
        <v>28</v>
      </c>
      <c r="M9" s="78"/>
      <c r="N9" s="79"/>
      <c r="O9" s="6" t="s">
        <v>30</v>
      </c>
      <c r="P9" s="14">
        <f t="shared" si="3"/>
        <v>0</v>
      </c>
      <c r="Q9" s="82"/>
      <c r="R9" s="14">
        <f t="shared" si="4"/>
        <v>0</v>
      </c>
      <c r="U9" s="8" t="s">
        <v>12</v>
      </c>
      <c r="V9" s="8">
        <f t="shared" si="0"/>
        <v>0</v>
      </c>
      <c r="W9" s="8">
        <f t="shared" si="1"/>
        <v>0</v>
      </c>
      <c r="X9" s="8">
        <f t="shared" si="2"/>
        <v>0</v>
      </c>
    </row>
    <row r="10" spans="1:24">
      <c r="A10" s="2">
        <v>6</v>
      </c>
      <c r="B10" s="75"/>
      <c r="C10" s="75"/>
      <c r="D10" s="75"/>
      <c r="E10" s="75"/>
      <c r="F10" s="77"/>
      <c r="G10" s="76"/>
      <c r="H10" s="21" t="s">
        <v>27</v>
      </c>
      <c r="I10" s="21" t="s">
        <v>28</v>
      </c>
      <c r="J10" s="78"/>
      <c r="K10" s="79"/>
      <c r="L10" s="21" t="s">
        <v>28</v>
      </c>
      <c r="M10" s="80"/>
      <c r="N10" s="79"/>
      <c r="O10" s="6" t="s">
        <v>30</v>
      </c>
      <c r="P10" s="14">
        <f t="shared" si="3"/>
        <v>0</v>
      </c>
      <c r="Q10" s="82"/>
      <c r="R10" s="14">
        <f t="shared" si="4"/>
        <v>0</v>
      </c>
      <c r="U10" s="8" t="s">
        <v>13</v>
      </c>
      <c r="V10" s="8">
        <f t="shared" si="0"/>
        <v>0</v>
      </c>
      <c r="W10" s="8">
        <f t="shared" si="1"/>
        <v>0</v>
      </c>
      <c r="X10" s="8">
        <f t="shared" si="2"/>
        <v>0</v>
      </c>
    </row>
    <row r="11" spans="1:24">
      <c r="A11" s="2">
        <v>7</v>
      </c>
      <c r="B11" s="75"/>
      <c r="C11" s="75"/>
      <c r="D11" s="75"/>
      <c r="E11" s="75"/>
      <c r="F11" s="75"/>
      <c r="G11" s="76"/>
      <c r="H11" s="21" t="s">
        <v>27</v>
      </c>
      <c r="I11" s="21" t="s">
        <v>28</v>
      </c>
      <c r="J11" s="78"/>
      <c r="K11" s="79"/>
      <c r="L11" s="21" t="s">
        <v>28</v>
      </c>
      <c r="M11" s="78"/>
      <c r="N11" s="79"/>
      <c r="O11" s="6" t="s">
        <v>30</v>
      </c>
      <c r="P11" s="14">
        <f t="shared" si="3"/>
        <v>0</v>
      </c>
      <c r="Q11" s="82"/>
      <c r="R11" s="14">
        <f t="shared" si="4"/>
        <v>0</v>
      </c>
      <c r="U11" s="8" t="s">
        <v>14</v>
      </c>
      <c r="V11" s="8">
        <f t="shared" si="0"/>
        <v>0</v>
      </c>
      <c r="W11" s="8">
        <f t="shared" si="1"/>
        <v>0</v>
      </c>
      <c r="X11" s="8">
        <f t="shared" si="2"/>
        <v>0</v>
      </c>
    </row>
    <row r="12" spans="1:24">
      <c r="A12" s="2">
        <v>8</v>
      </c>
      <c r="B12" s="75"/>
      <c r="C12" s="75"/>
      <c r="D12" s="75"/>
      <c r="E12" s="75"/>
      <c r="F12" s="75"/>
      <c r="G12" s="76"/>
      <c r="H12" s="21" t="s">
        <v>27</v>
      </c>
      <c r="I12" s="21" t="s">
        <v>28</v>
      </c>
      <c r="J12" s="78"/>
      <c r="K12" s="79"/>
      <c r="L12" s="21" t="s">
        <v>28</v>
      </c>
      <c r="M12" s="78"/>
      <c r="N12" s="79"/>
      <c r="O12" s="6" t="s">
        <v>30</v>
      </c>
      <c r="P12" s="14">
        <f t="shared" si="3"/>
        <v>0</v>
      </c>
      <c r="Q12" s="82"/>
      <c r="R12" s="14">
        <f t="shared" si="4"/>
        <v>0</v>
      </c>
      <c r="U12" s="8" t="s">
        <v>15</v>
      </c>
      <c r="V12" s="8">
        <f t="shared" si="0"/>
        <v>0</v>
      </c>
      <c r="W12" s="8">
        <f t="shared" si="1"/>
        <v>0</v>
      </c>
      <c r="X12" s="8">
        <f t="shared" si="2"/>
        <v>0</v>
      </c>
    </row>
    <row r="13" spans="1:24">
      <c r="A13" s="2">
        <v>9</v>
      </c>
      <c r="B13" s="75"/>
      <c r="C13" s="75"/>
      <c r="D13" s="75"/>
      <c r="E13" s="75"/>
      <c r="F13" s="75"/>
      <c r="G13" s="76"/>
      <c r="H13" s="21" t="s">
        <v>27</v>
      </c>
      <c r="I13" s="21" t="s">
        <v>28</v>
      </c>
      <c r="J13" s="78"/>
      <c r="K13" s="79"/>
      <c r="L13" s="21" t="s">
        <v>28</v>
      </c>
      <c r="M13" s="78"/>
      <c r="N13" s="79"/>
      <c r="O13" s="6" t="s">
        <v>30</v>
      </c>
      <c r="P13" s="14">
        <f t="shared" si="3"/>
        <v>0</v>
      </c>
      <c r="Q13" s="82"/>
      <c r="R13" s="14">
        <f t="shared" si="4"/>
        <v>0</v>
      </c>
      <c r="U13" s="8" t="s">
        <v>16</v>
      </c>
      <c r="V13" s="8">
        <f t="shared" si="0"/>
        <v>0</v>
      </c>
      <c r="W13" s="8">
        <f t="shared" si="1"/>
        <v>0</v>
      </c>
      <c r="X13" s="8">
        <f t="shared" si="2"/>
        <v>0</v>
      </c>
    </row>
    <row r="14" spans="1:24">
      <c r="A14" s="2">
        <v>10</v>
      </c>
      <c r="B14" s="75"/>
      <c r="C14" s="75"/>
      <c r="D14" s="75"/>
      <c r="E14" s="75"/>
      <c r="F14" s="75"/>
      <c r="G14" s="76"/>
      <c r="H14" s="21" t="s">
        <v>27</v>
      </c>
      <c r="I14" s="21" t="s">
        <v>28</v>
      </c>
      <c r="J14" s="78"/>
      <c r="K14" s="79"/>
      <c r="L14" s="21" t="s">
        <v>28</v>
      </c>
      <c r="M14" s="78"/>
      <c r="N14" s="79"/>
      <c r="O14" s="6" t="s">
        <v>30</v>
      </c>
      <c r="P14" s="14">
        <f t="shared" si="3"/>
        <v>0</v>
      </c>
      <c r="Q14" s="82"/>
      <c r="R14" s="14">
        <f t="shared" si="4"/>
        <v>0</v>
      </c>
      <c r="U14" s="8" t="s">
        <v>17</v>
      </c>
      <c r="V14" s="8">
        <f t="shared" si="0"/>
        <v>0</v>
      </c>
      <c r="W14" s="8">
        <f t="shared" si="1"/>
        <v>0</v>
      </c>
      <c r="X14" s="8">
        <f t="shared" si="2"/>
        <v>0</v>
      </c>
    </row>
    <row r="15" spans="1:24">
      <c r="A15" s="2">
        <v>11</v>
      </c>
      <c r="B15" s="75"/>
      <c r="C15" s="75"/>
      <c r="D15" s="75"/>
      <c r="E15" s="75"/>
      <c r="F15" s="75"/>
      <c r="G15" s="76"/>
      <c r="H15" s="21" t="s">
        <v>27</v>
      </c>
      <c r="I15" s="21" t="s">
        <v>28</v>
      </c>
      <c r="J15" s="78"/>
      <c r="K15" s="79"/>
      <c r="L15" s="21" t="s">
        <v>28</v>
      </c>
      <c r="M15" s="78"/>
      <c r="N15" s="79"/>
      <c r="O15" s="6" t="s">
        <v>30</v>
      </c>
      <c r="P15" s="14">
        <f t="shared" si="3"/>
        <v>0</v>
      </c>
      <c r="Q15" s="82"/>
      <c r="R15" s="14">
        <f t="shared" si="4"/>
        <v>0</v>
      </c>
      <c r="U15" s="8" t="s">
        <v>94</v>
      </c>
      <c r="V15" s="8">
        <f t="shared" ref="V15:V16" si="5">SUMIF(B:B,$U15,P:P)</f>
        <v>0</v>
      </c>
      <c r="W15" s="8">
        <f t="shared" ref="W15:W16" si="6">SUMIF(B:B,$U15,Q:Q)</f>
        <v>0</v>
      </c>
      <c r="X15" s="8">
        <f t="shared" ref="X15:X16" si="7">SUMIF(B:B,$U15,R:R)</f>
        <v>0</v>
      </c>
    </row>
    <row r="16" spans="1:24">
      <c r="A16" s="2">
        <v>12</v>
      </c>
      <c r="B16" s="75"/>
      <c r="C16" s="75"/>
      <c r="D16" s="75"/>
      <c r="E16" s="75"/>
      <c r="F16" s="75"/>
      <c r="G16" s="76"/>
      <c r="H16" s="21" t="s">
        <v>27</v>
      </c>
      <c r="I16" s="21" t="s">
        <v>28</v>
      </c>
      <c r="J16" s="78"/>
      <c r="K16" s="79"/>
      <c r="L16" s="21" t="s">
        <v>28</v>
      </c>
      <c r="M16" s="78"/>
      <c r="N16" s="79"/>
      <c r="O16" s="6" t="s">
        <v>30</v>
      </c>
      <c r="P16" s="14">
        <f t="shared" si="3"/>
        <v>0</v>
      </c>
      <c r="Q16" s="82"/>
      <c r="R16" s="14">
        <f t="shared" si="4"/>
        <v>0</v>
      </c>
      <c r="U16" s="8" t="s">
        <v>7</v>
      </c>
      <c r="V16" s="8">
        <f t="shared" si="5"/>
        <v>0</v>
      </c>
      <c r="W16" s="8">
        <f t="shared" si="6"/>
        <v>0</v>
      </c>
      <c r="X16" s="8">
        <f t="shared" si="7"/>
        <v>0</v>
      </c>
    </row>
    <row r="17" spans="1:18">
      <c r="A17" s="2">
        <v>13</v>
      </c>
      <c r="B17" s="75"/>
      <c r="C17" s="75"/>
      <c r="D17" s="75"/>
      <c r="E17" s="75"/>
      <c r="F17" s="75"/>
      <c r="G17" s="76"/>
      <c r="H17" s="21" t="s">
        <v>27</v>
      </c>
      <c r="I17" s="21" t="s">
        <v>28</v>
      </c>
      <c r="J17" s="78"/>
      <c r="K17" s="79"/>
      <c r="L17" s="21" t="s">
        <v>28</v>
      </c>
      <c r="M17" s="78"/>
      <c r="N17" s="79"/>
      <c r="O17" s="6" t="s">
        <v>30</v>
      </c>
      <c r="P17" s="14">
        <f t="shared" si="3"/>
        <v>0</v>
      </c>
      <c r="Q17" s="82"/>
      <c r="R17" s="14">
        <f t="shared" si="4"/>
        <v>0</v>
      </c>
    </row>
    <row r="18" spans="1:18">
      <c r="A18" s="2">
        <v>14</v>
      </c>
      <c r="B18" s="75"/>
      <c r="C18" s="75"/>
      <c r="D18" s="75"/>
      <c r="E18" s="75"/>
      <c r="F18" s="75"/>
      <c r="G18" s="76"/>
      <c r="H18" s="21" t="s">
        <v>27</v>
      </c>
      <c r="I18" s="21" t="s">
        <v>28</v>
      </c>
      <c r="J18" s="78"/>
      <c r="K18" s="79"/>
      <c r="L18" s="21" t="s">
        <v>28</v>
      </c>
      <c r="M18" s="81"/>
      <c r="N18" s="79"/>
      <c r="O18" s="7" t="s">
        <v>30</v>
      </c>
      <c r="P18" s="14">
        <f t="shared" si="3"/>
        <v>0</v>
      </c>
      <c r="Q18" s="82"/>
      <c r="R18" s="14">
        <f t="shared" si="4"/>
        <v>0</v>
      </c>
    </row>
    <row r="19" spans="1:18">
      <c r="A19" s="2">
        <v>15</v>
      </c>
      <c r="B19" s="75"/>
      <c r="C19" s="75"/>
      <c r="D19" s="75"/>
      <c r="E19" s="75"/>
      <c r="F19" s="75"/>
      <c r="G19" s="76"/>
      <c r="H19" s="21" t="s">
        <v>27</v>
      </c>
      <c r="I19" s="21" t="s">
        <v>28</v>
      </c>
      <c r="J19" s="78"/>
      <c r="K19" s="79"/>
      <c r="L19" s="21" t="s">
        <v>28</v>
      </c>
      <c r="M19" s="78"/>
      <c r="N19" s="79"/>
      <c r="O19" s="6" t="s">
        <v>30</v>
      </c>
      <c r="P19" s="14">
        <f>G19*J19*M19</f>
        <v>0</v>
      </c>
      <c r="Q19" s="82"/>
      <c r="R19" s="14">
        <f t="shared" si="4"/>
        <v>0</v>
      </c>
    </row>
    <row r="20" spans="1:18">
      <c r="A20" s="2">
        <v>16</v>
      </c>
      <c r="B20" s="75"/>
      <c r="C20" s="75"/>
      <c r="D20" s="75"/>
      <c r="E20" s="75"/>
      <c r="F20" s="75"/>
      <c r="G20" s="76"/>
      <c r="H20" s="21" t="s">
        <v>27</v>
      </c>
      <c r="I20" s="21" t="s">
        <v>28</v>
      </c>
      <c r="J20" s="78"/>
      <c r="K20" s="79"/>
      <c r="L20" s="21" t="s">
        <v>28</v>
      </c>
      <c r="M20" s="78"/>
      <c r="N20" s="79"/>
      <c r="O20" s="6" t="s">
        <v>30</v>
      </c>
      <c r="P20" s="14">
        <f t="shared" si="3"/>
        <v>0</v>
      </c>
      <c r="Q20" s="82"/>
      <c r="R20" s="14">
        <f t="shared" si="4"/>
        <v>0</v>
      </c>
    </row>
    <row r="21" spans="1:18">
      <c r="A21" s="2">
        <v>17</v>
      </c>
      <c r="B21" s="75"/>
      <c r="C21" s="75"/>
      <c r="D21" s="75"/>
      <c r="E21" s="75"/>
      <c r="F21" s="75"/>
      <c r="G21" s="76"/>
      <c r="H21" s="21" t="s">
        <v>27</v>
      </c>
      <c r="I21" s="21" t="s">
        <v>28</v>
      </c>
      <c r="J21" s="78"/>
      <c r="K21" s="79"/>
      <c r="L21" s="21" t="s">
        <v>28</v>
      </c>
      <c r="M21" s="78"/>
      <c r="N21" s="79"/>
      <c r="O21" s="6" t="s">
        <v>30</v>
      </c>
      <c r="P21" s="14">
        <f t="shared" si="3"/>
        <v>0</v>
      </c>
      <c r="Q21" s="82"/>
      <c r="R21" s="14">
        <f t="shared" si="4"/>
        <v>0</v>
      </c>
    </row>
    <row r="22" spans="1:18">
      <c r="A22" s="2">
        <v>18</v>
      </c>
      <c r="B22" s="75"/>
      <c r="C22" s="75"/>
      <c r="D22" s="75"/>
      <c r="E22" s="75"/>
      <c r="F22" s="75"/>
      <c r="G22" s="76"/>
      <c r="H22" s="21" t="s">
        <v>27</v>
      </c>
      <c r="I22" s="21" t="s">
        <v>28</v>
      </c>
      <c r="J22" s="78"/>
      <c r="K22" s="79"/>
      <c r="L22" s="21" t="s">
        <v>28</v>
      </c>
      <c r="M22" s="78"/>
      <c r="N22" s="79"/>
      <c r="O22" s="6" t="s">
        <v>30</v>
      </c>
      <c r="P22" s="14">
        <f t="shared" si="3"/>
        <v>0</v>
      </c>
      <c r="Q22" s="82"/>
      <c r="R22" s="14">
        <f t="shared" si="4"/>
        <v>0</v>
      </c>
    </row>
    <row r="23" spans="1:18">
      <c r="A23" s="2">
        <v>19</v>
      </c>
      <c r="B23" s="75"/>
      <c r="C23" s="75"/>
      <c r="D23" s="75"/>
      <c r="E23" s="75"/>
      <c r="F23" s="75"/>
      <c r="G23" s="76"/>
      <c r="H23" s="21" t="s">
        <v>27</v>
      </c>
      <c r="I23" s="21" t="s">
        <v>28</v>
      </c>
      <c r="J23" s="78"/>
      <c r="K23" s="79"/>
      <c r="L23" s="21" t="s">
        <v>28</v>
      </c>
      <c r="M23" s="78"/>
      <c r="N23" s="79"/>
      <c r="O23" s="6" t="s">
        <v>30</v>
      </c>
      <c r="P23" s="14">
        <f t="shared" si="3"/>
        <v>0</v>
      </c>
      <c r="Q23" s="82"/>
      <c r="R23" s="14">
        <f t="shared" si="4"/>
        <v>0</v>
      </c>
    </row>
    <row r="24" spans="1:18">
      <c r="A24" s="2">
        <v>20</v>
      </c>
      <c r="B24" s="75"/>
      <c r="C24" s="75"/>
      <c r="D24" s="75"/>
      <c r="E24" s="75"/>
      <c r="F24" s="75"/>
      <c r="G24" s="76"/>
      <c r="H24" s="21" t="s">
        <v>27</v>
      </c>
      <c r="I24" s="21" t="s">
        <v>28</v>
      </c>
      <c r="J24" s="78"/>
      <c r="K24" s="79"/>
      <c r="L24" s="21" t="s">
        <v>28</v>
      </c>
      <c r="M24" s="78"/>
      <c r="N24" s="79"/>
      <c r="O24" s="6" t="s">
        <v>30</v>
      </c>
      <c r="P24" s="14">
        <f t="shared" si="3"/>
        <v>0</v>
      </c>
      <c r="Q24" s="82"/>
      <c r="R24" s="14">
        <f t="shared" si="4"/>
        <v>0</v>
      </c>
    </row>
    <row r="25" spans="1:18">
      <c r="A25" s="2">
        <v>21</v>
      </c>
      <c r="B25" s="75"/>
      <c r="C25" s="75"/>
      <c r="D25" s="75"/>
      <c r="E25" s="75"/>
      <c r="F25" s="75"/>
      <c r="G25" s="76"/>
      <c r="H25" s="21" t="s">
        <v>27</v>
      </c>
      <c r="I25" s="21" t="s">
        <v>28</v>
      </c>
      <c r="J25" s="78"/>
      <c r="K25" s="79"/>
      <c r="L25" s="21" t="s">
        <v>28</v>
      </c>
      <c r="M25" s="78"/>
      <c r="N25" s="79"/>
      <c r="O25" s="6" t="s">
        <v>30</v>
      </c>
      <c r="P25" s="14">
        <f t="shared" si="3"/>
        <v>0</v>
      </c>
      <c r="Q25" s="82"/>
      <c r="R25" s="14">
        <f t="shared" si="4"/>
        <v>0</v>
      </c>
    </row>
    <row r="26" spans="1:18">
      <c r="A26" s="2">
        <v>22</v>
      </c>
      <c r="B26" s="75"/>
      <c r="C26" s="75"/>
      <c r="D26" s="75"/>
      <c r="E26" s="75"/>
      <c r="F26" s="75"/>
      <c r="G26" s="76"/>
      <c r="H26" s="21" t="s">
        <v>27</v>
      </c>
      <c r="I26" s="21" t="s">
        <v>28</v>
      </c>
      <c r="J26" s="78"/>
      <c r="K26" s="79"/>
      <c r="L26" s="21" t="s">
        <v>28</v>
      </c>
      <c r="M26" s="78"/>
      <c r="N26" s="79"/>
      <c r="O26" s="6" t="s">
        <v>30</v>
      </c>
      <c r="P26" s="14">
        <f t="shared" si="3"/>
        <v>0</v>
      </c>
      <c r="Q26" s="82"/>
      <c r="R26" s="14">
        <f t="shared" si="4"/>
        <v>0</v>
      </c>
    </row>
    <row r="27" spans="1:18">
      <c r="A27" s="2">
        <v>23</v>
      </c>
      <c r="B27" s="75"/>
      <c r="C27" s="75"/>
      <c r="D27" s="75"/>
      <c r="E27" s="75"/>
      <c r="F27" s="75"/>
      <c r="G27" s="76"/>
      <c r="H27" s="21" t="s">
        <v>27</v>
      </c>
      <c r="I27" s="21" t="s">
        <v>28</v>
      </c>
      <c r="J27" s="78"/>
      <c r="K27" s="79"/>
      <c r="L27" s="21" t="s">
        <v>28</v>
      </c>
      <c r="M27" s="78"/>
      <c r="N27" s="79"/>
      <c r="O27" s="6" t="s">
        <v>30</v>
      </c>
      <c r="P27" s="14">
        <f t="shared" si="3"/>
        <v>0</v>
      </c>
      <c r="Q27" s="82"/>
      <c r="R27" s="14">
        <f t="shared" si="4"/>
        <v>0</v>
      </c>
    </row>
    <row r="28" spans="1:18">
      <c r="A28" s="2">
        <v>24</v>
      </c>
      <c r="B28" s="75"/>
      <c r="C28" s="75"/>
      <c r="D28" s="75"/>
      <c r="E28" s="75"/>
      <c r="F28" s="75"/>
      <c r="G28" s="76"/>
      <c r="H28" s="21" t="s">
        <v>27</v>
      </c>
      <c r="I28" s="21" t="s">
        <v>28</v>
      </c>
      <c r="J28" s="78"/>
      <c r="K28" s="79"/>
      <c r="L28" s="21" t="s">
        <v>28</v>
      </c>
      <c r="M28" s="78"/>
      <c r="N28" s="79"/>
      <c r="O28" s="6" t="s">
        <v>30</v>
      </c>
      <c r="P28" s="14">
        <f t="shared" si="3"/>
        <v>0</v>
      </c>
      <c r="Q28" s="82"/>
      <c r="R28" s="14">
        <f t="shared" si="4"/>
        <v>0</v>
      </c>
    </row>
    <row r="29" spans="1:18">
      <c r="A29" s="2">
        <v>25</v>
      </c>
      <c r="B29" s="75"/>
      <c r="C29" s="75"/>
      <c r="D29" s="75"/>
      <c r="E29" s="75"/>
      <c r="F29" s="75"/>
      <c r="G29" s="76"/>
      <c r="H29" s="21" t="s">
        <v>27</v>
      </c>
      <c r="I29" s="21" t="s">
        <v>28</v>
      </c>
      <c r="J29" s="78"/>
      <c r="K29" s="79"/>
      <c r="L29" s="21" t="s">
        <v>28</v>
      </c>
      <c r="M29" s="78"/>
      <c r="N29" s="79"/>
      <c r="O29" s="6" t="s">
        <v>30</v>
      </c>
      <c r="P29" s="14">
        <f t="shared" si="3"/>
        <v>0</v>
      </c>
      <c r="Q29" s="82"/>
      <c r="R29" s="14">
        <f t="shared" si="4"/>
        <v>0</v>
      </c>
    </row>
    <row r="30" spans="1:18">
      <c r="A30" s="2">
        <v>26</v>
      </c>
      <c r="B30" s="75"/>
      <c r="C30" s="75"/>
      <c r="D30" s="75"/>
      <c r="E30" s="75"/>
      <c r="F30" s="75"/>
      <c r="G30" s="76"/>
      <c r="H30" s="21" t="s">
        <v>27</v>
      </c>
      <c r="I30" s="21" t="s">
        <v>28</v>
      </c>
      <c r="J30" s="78"/>
      <c r="K30" s="79"/>
      <c r="L30" s="21" t="s">
        <v>28</v>
      </c>
      <c r="M30" s="78"/>
      <c r="N30" s="79"/>
      <c r="O30" s="6" t="s">
        <v>30</v>
      </c>
      <c r="P30" s="14">
        <f t="shared" si="3"/>
        <v>0</v>
      </c>
      <c r="Q30" s="82"/>
      <c r="R30" s="14">
        <f t="shared" si="4"/>
        <v>0</v>
      </c>
    </row>
    <row r="31" spans="1:18">
      <c r="A31" s="2">
        <v>27</v>
      </c>
      <c r="B31" s="75"/>
      <c r="C31" s="75"/>
      <c r="D31" s="75"/>
      <c r="E31" s="75"/>
      <c r="F31" s="75"/>
      <c r="G31" s="76"/>
      <c r="H31" s="21" t="s">
        <v>27</v>
      </c>
      <c r="I31" s="21" t="s">
        <v>28</v>
      </c>
      <c r="J31" s="78"/>
      <c r="K31" s="79"/>
      <c r="L31" s="21" t="s">
        <v>28</v>
      </c>
      <c r="M31" s="78"/>
      <c r="N31" s="79"/>
      <c r="O31" s="6" t="s">
        <v>30</v>
      </c>
      <c r="P31" s="14">
        <f t="shared" si="3"/>
        <v>0</v>
      </c>
      <c r="Q31" s="82"/>
      <c r="R31" s="14">
        <f t="shared" si="4"/>
        <v>0</v>
      </c>
    </row>
    <row r="32" spans="1:18">
      <c r="A32" s="2">
        <v>28</v>
      </c>
      <c r="B32" s="75"/>
      <c r="C32" s="75"/>
      <c r="D32" s="75"/>
      <c r="E32" s="75"/>
      <c r="F32" s="75"/>
      <c r="G32" s="76"/>
      <c r="H32" s="21" t="s">
        <v>27</v>
      </c>
      <c r="I32" s="21" t="s">
        <v>28</v>
      </c>
      <c r="J32" s="78"/>
      <c r="K32" s="79"/>
      <c r="L32" s="21" t="s">
        <v>28</v>
      </c>
      <c r="M32" s="78"/>
      <c r="N32" s="79"/>
      <c r="O32" s="6" t="s">
        <v>30</v>
      </c>
      <c r="P32" s="14">
        <f t="shared" si="3"/>
        <v>0</v>
      </c>
      <c r="Q32" s="82"/>
      <c r="R32" s="14">
        <f t="shared" si="4"/>
        <v>0</v>
      </c>
    </row>
    <row r="33" spans="1:18">
      <c r="A33" s="2">
        <v>29</v>
      </c>
      <c r="B33" s="75"/>
      <c r="C33" s="75"/>
      <c r="D33" s="75"/>
      <c r="E33" s="75"/>
      <c r="F33" s="75"/>
      <c r="G33" s="76"/>
      <c r="H33" s="21" t="s">
        <v>27</v>
      </c>
      <c r="I33" s="21" t="s">
        <v>28</v>
      </c>
      <c r="J33" s="78"/>
      <c r="K33" s="79"/>
      <c r="L33" s="21" t="s">
        <v>28</v>
      </c>
      <c r="M33" s="78"/>
      <c r="N33" s="79"/>
      <c r="O33" s="6" t="s">
        <v>30</v>
      </c>
      <c r="P33" s="14">
        <f t="shared" si="3"/>
        <v>0</v>
      </c>
      <c r="Q33" s="82"/>
      <c r="R33" s="14">
        <f t="shared" si="4"/>
        <v>0</v>
      </c>
    </row>
    <row r="34" spans="1:18">
      <c r="A34" s="2">
        <v>30</v>
      </c>
      <c r="B34" s="75"/>
      <c r="C34" s="75"/>
      <c r="D34" s="75"/>
      <c r="E34" s="75"/>
      <c r="F34" s="75"/>
      <c r="G34" s="76"/>
      <c r="H34" s="21" t="s">
        <v>27</v>
      </c>
      <c r="I34" s="21" t="s">
        <v>28</v>
      </c>
      <c r="J34" s="78"/>
      <c r="K34" s="79"/>
      <c r="L34" s="21" t="s">
        <v>28</v>
      </c>
      <c r="M34" s="78"/>
      <c r="N34" s="79"/>
      <c r="O34" s="6" t="s">
        <v>30</v>
      </c>
      <c r="P34" s="14">
        <f t="shared" si="3"/>
        <v>0</v>
      </c>
      <c r="Q34" s="82"/>
      <c r="R34" s="14">
        <f t="shared" si="4"/>
        <v>0</v>
      </c>
    </row>
    <row r="35" spans="1:18">
      <c r="A35" s="2">
        <v>31</v>
      </c>
      <c r="B35" s="75"/>
      <c r="C35" s="75"/>
      <c r="D35" s="75"/>
      <c r="E35" s="75"/>
      <c r="F35" s="75"/>
      <c r="G35" s="76"/>
      <c r="H35" s="21" t="s">
        <v>27</v>
      </c>
      <c r="I35" s="21" t="s">
        <v>28</v>
      </c>
      <c r="J35" s="78"/>
      <c r="K35" s="79"/>
      <c r="L35" s="21" t="s">
        <v>28</v>
      </c>
      <c r="M35" s="78"/>
      <c r="N35" s="79"/>
      <c r="O35" s="6" t="s">
        <v>30</v>
      </c>
      <c r="P35" s="14">
        <f t="shared" si="3"/>
        <v>0</v>
      </c>
      <c r="Q35" s="82"/>
      <c r="R35" s="14">
        <f t="shared" si="4"/>
        <v>0</v>
      </c>
    </row>
    <row r="36" spans="1:18">
      <c r="A36" s="2">
        <v>32</v>
      </c>
      <c r="B36" s="75"/>
      <c r="C36" s="75"/>
      <c r="D36" s="75"/>
      <c r="E36" s="75"/>
      <c r="F36" s="75"/>
      <c r="G36" s="76"/>
      <c r="H36" s="21" t="s">
        <v>27</v>
      </c>
      <c r="I36" s="21" t="s">
        <v>28</v>
      </c>
      <c r="J36" s="78"/>
      <c r="K36" s="79"/>
      <c r="L36" s="21" t="s">
        <v>28</v>
      </c>
      <c r="M36" s="78"/>
      <c r="N36" s="79"/>
      <c r="O36" s="6" t="s">
        <v>30</v>
      </c>
      <c r="P36" s="14">
        <f t="shared" si="3"/>
        <v>0</v>
      </c>
      <c r="Q36" s="82"/>
      <c r="R36" s="14">
        <f t="shared" si="4"/>
        <v>0</v>
      </c>
    </row>
    <row r="37" spans="1:18">
      <c r="A37" s="2">
        <v>33</v>
      </c>
      <c r="B37" s="75"/>
      <c r="C37" s="75"/>
      <c r="D37" s="75"/>
      <c r="E37" s="75"/>
      <c r="F37" s="75"/>
      <c r="G37" s="76"/>
      <c r="H37" s="21" t="s">
        <v>27</v>
      </c>
      <c r="I37" s="21" t="s">
        <v>28</v>
      </c>
      <c r="J37" s="78"/>
      <c r="K37" s="79"/>
      <c r="L37" s="21" t="s">
        <v>28</v>
      </c>
      <c r="M37" s="78"/>
      <c r="N37" s="79"/>
      <c r="O37" s="6" t="s">
        <v>30</v>
      </c>
      <c r="P37" s="14">
        <f t="shared" si="3"/>
        <v>0</v>
      </c>
      <c r="Q37" s="82"/>
      <c r="R37" s="14">
        <f t="shared" si="4"/>
        <v>0</v>
      </c>
    </row>
    <row r="38" spans="1:18">
      <c r="A38" s="2">
        <v>34</v>
      </c>
      <c r="B38" s="75"/>
      <c r="C38" s="75"/>
      <c r="D38" s="75"/>
      <c r="E38" s="75"/>
      <c r="F38" s="75"/>
      <c r="G38" s="76"/>
      <c r="H38" s="21" t="s">
        <v>27</v>
      </c>
      <c r="I38" s="21" t="s">
        <v>28</v>
      </c>
      <c r="J38" s="78"/>
      <c r="K38" s="79"/>
      <c r="L38" s="21" t="s">
        <v>28</v>
      </c>
      <c r="M38" s="78"/>
      <c r="N38" s="79"/>
      <c r="O38" s="6" t="s">
        <v>30</v>
      </c>
      <c r="P38" s="14">
        <f t="shared" si="3"/>
        <v>0</v>
      </c>
      <c r="Q38" s="82"/>
      <c r="R38" s="14">
        <f t="shared" si="4"/>
        <v>0</v>
      </c>
    </row>
    <row r="39" spans="1:18">
      <c r="A39" s="2">
        <v>35</v>
      </c>
      <c r="B39" s="75"/>
      <c r="C39" s="75"/>
      <c r="D39" s="75"/>
      <c r="E39" s="75"/>
      <c r="F39" s="75"/>
      <c r="G39" s="76"/>
      <c r="H39" s="21" t="s">
        <v>27</v>
      </c>
      <c r="I39" s="21" t="s">
        <v>28</v>
      </c>
      <c r="J39" s="78"/>
      <c r="K39" s="79"/>
      <c r="L39" s="21" t="s">
        <v>28</v>
      </c>
      <c r="M39" s="78"/>
      <c r="N39" s="79"/>
      <c r="O39" s="6" t="s">
        <v>30</v>
      </c>
      <c r="P39" s="14">
        <f t="shared" si="3"/>
        <v>0</v>
      </c>
      <c r="Q39" s="82"/>
      <c r="R39" s="14">
        <f t="shared" si="4"/>
        <v>0</v>
      </c>
    </row>
    <row r="40" spans="1:18">
      <c r="A40" s="2">
        <v>36</v>
      </c>
      <c r="B40" s="75"/>
      <c r="C40" s="75"/>
      <c r="D40" s="75"/>
      <c r="E40" s="75"/>
      <c r="F40" s="75"/>
      <c r="G40" s="76"/>
      <c r="H40" s="21" t="s">
        <v>27</v>
      </c>
      <c r="I40" s="21" t="s">
        <v>28</v>
      </c>
      <c r="J40" s="78"/>
      <c r="K40" s="79"/>
      <c r="L40" s="21" t="s">
        <v>28</v>
      </c>
      <c r="M40" s="78"/>
      <c r="N40" s="79"/>
      <c r="O40" s="6" t="s">
        <v>30</v>
      </c>
      <c r="P40" s="14">
        <f t="shared" ref="P40:P44" si="8">G40*J40*M40</f>
        <v>0</v>
      </c>
      <c r="Q40" s="82"/>
      <c r="R40" s="14">
        <f t="shared" ref="R40:R44" si="9">P40-Q40</f>
        <v>0</v>
      </c>
    </row>
    <row r="41" spans="1:18">
      <c r="A41" s="2">
        <v>37</v>
      </c>
      <c r="B41" s="75"/>
      <c r="C41" s="75"/>
      <c r="D41" s="75"/>
      <c r="E41" s="75"/>
      <c r="F41" s="75"/>
      <c r="G41" s="76"/>
      <c r="H41" s="21" t="s">
        <v>27</v>
      </c>
      <c r="I41" s="21" t="s">
        <v>28</v>
      </c>
      <c r="J41" s="78"/>
      <c r="K41" s="79"/>
      <c r="L41" s="21" t="s">
        <v>28</v>
      </c>
      <c r="M41" s="78"/>
      <c r="N41" s="79"/>
      <c r="O41" s="6" t="s">
        <v>30</v>
      </c>
      <c r="P41" s="14">
        <f t="shared" si="8"/>
        <v>0</v>
      </c>
      <c r="Q41" s="82"/>
      <c r="R41" s="14">
        <f t="shared" si="9"/>
        <v>0</v>
      </c>
    </row>
    <row r="42" spans="1:18">
      <c r="A42" s="2">
        <v>38</v>
      </c>
      <c r="B42" s="75"/>
      <c r="C42" s="75"/>
      <c r="D42" s="75"/>
      <c r="E42" s="75"/>
      <c r="F42" s="75"/>
      <c r="G42" s="76"/>
      <c r="H42" s="21" t="s">
        <v>27</v>
      </c>
      <c r="I42" s="21" t="s">
        <v>28</v>
      </c>
      <c r="J42" s="78"/>
      <c r="K42" s="79"/>
      <c r="L42" s="21" t="s">
        <v>28</v>
      </c>
      <c r="M42" s="78"/>
      <c r="N42" s="79"/>
      <c r="O42" s="6" t="s">
        <v>30</v>
      </c>
      <c r="P42" s="14">
        <f t="shared" si="8"/>
        <v>0</v>
      </c>
      <c r="Q42" s="82"/>
      <c r="R42" s="14">
        <f t="shared" si="9"/>
        <v>0</v>
      </c>
    </row>
    <row r="43" spans="1:18">
      <c r="A43" s="2">
        <v>39</v>
      </c>
      <c r="B43" s="75"/>
      <c r="C43" s="75"/>
      <c r="D43" s="75"/>
      <c r="E43" s="75"/>
      <c r="F43" s="75"/>
      <c r="G43" s="76"/>
      <c r="H43" s="21" t="s">
        <v>27</v>
      </c>
      <c r="I43" s="21" t="s">
        <v>28</v>
      </c>
      <c r="J43" s="78"/>
      <c r="K43" s="79"/>
      <c r="L43" s="21" t="s">
        <v>28</v>
      </c>
      <c r="M43" s="78"/>
      <c r="N43" s="79"/>
      <c r="O43" s="6" t="s">
        <v>30</v>
      </c>
      <c r="P43" s="14">
        <f t="shared" si="8"/>
        <v>0</v>
      </c>
      <c r="Q43" s="82"/>
      <c r="R43" s="14">
        <f t="shared" si="9"/>
        <v>0</v>
      </c>
    </row>
    <row r="44" spans="1:18">
      <c r="A44" s="2">
        <v>40</v>
      </c>
      <c r="B44" s="75"/>
      <c r="C44" s="75"/>
      <c r="D44" s="75"/>
      <c r="E44" s="75"/>
      <c r="F44" s="75"/>
      <c r="G44" s="76"/>
      <c r="H44" s="21" t="s">
        <v>27</v>
      </c>
      <c r="I44" s="21" t="s">
        <v>28</v>
      </c>
      <c r="J44" s="78"/>
      <c r="K44" s="79"/>
      <c r="L44" s="21" t="s">
        <v>28</v>
      </c>
      <c r="M44" s="78"/>
      <c r="N44" s="79"/>
      <c r="O44" s="6" t="s">
        <v>30</v>
      </c>
      <c r="P44" s="14">
        <f t="shared" si="8"/>
        <v>0</v>
      </c>
      <c r="Q44" s="82"/>
      <c r="R44" s="14">
        <f t="shared" si="9"/>
        <v>0</v>
      </c>
    </row>
    <row r="45" spans="1:18">
      <c r="A45" s="2">
        <v>41</v>
      </c>
      <c r="B45" s="75"/>
      <c r="C45" s="75"/>
      <c r="D45" s="75"/>
      <c r="E45" s="75"/>
      <c r="F45" s="75"/>
      <c r="G45" s="76"/>
      <c r="H45" s="21" t="s">
        <v>27</v>
      </c>
      <c r="I45" s="21" t="s">
        <v>28</v>
      </c>
      <c r="J45" s="78"/>
      <c r="K45" s="79"/>
      <c r="L45" s="21" t="s">
        <v>28</v>
      </c>
      <c r="M45" s="78"/>
      <c r="N45" s="79"/>
      <c r="O45" s="6" t="s">
        <v>30</v>
      </c>
      <c r="P45" s="14">
        <f t="shared" ref="P45:P54" si="10">G45*J45*M45</f>
        <v>0</v>
      </c>
      <c r="Q45" s="82"/>
      <c r="R45" s="14">
        <f t="shared" ref="R45:R54" si="11">P45-Q45</f>
        <v>0</v>
      </c>
    </row>
    <row r="46" spans="1:18">
      <c r="A46" s="2">
        <v>42</v>
      </c>
      <c r="B46" s="75"/>
      <c r="C46" s="75"/>
      <c r="D46" s="75"/>
      <c r="E46" s="75"/>
      <c r="F46" s="75"/>
      <c r="G46" s="76"/>
      <c r="H46" s="21" t="s">
        <v>27</v>
      </c>
      <c r="I46" s="21" t="s">
        <v>28</v>
      </c>
      <c r="J46" s="78"/>
      <c r="K46" s="79"/>
      <c r="L46" s="21" t="s">
        <v>28</v>
      </c>
      <c r="M46" s="78"/>
      <c r="N46" s="79"/>
      <c r="O46" s="6" t="s">
        <v>30</v>
      </c>
      <c r="P46" s="14">
        <f t="shared" si="10"/>
        <v>0</v>
      </c>
      <c r="Q46" s="82"/>
      <c r="R46" s="14">
        <f t="shared" si="11"/>
        <v>0</v>
      </c>
    </row>
    <row r="47" spans="1:18">
      <c r="A47" s="2">
        <v>43</v>
      </c>
      <c r="B47" s="75"/>
      <c r="C47" s="75"/>
      <c r="D47" s="75"/>
      <c r="E47" s="75"/>
      <c r="F47" s="75"/>
      <c r="G47" s="76"/>
      <c r="H47" s="21" t="s">
        <v>27</v>
      </c>
      <c r="I47" s="21" t="s">
        <v>28</v>
      </c>
      <c r="J47" s="78"/>
      <c r="K47" s="79"/>
      <c r="L47" s="21" t="s">
        <v>28</v>
      </c>
      <c r="M47" s="78"/>
      <c r="N47" s="79"/>
      <c r="O47" s="6" t="s">
        <v>30</v>
      </c>
      <c r="P47" s="14">
        <f t="shared" si="10"/>
        <v>0</v>
      </c>
      <c r="Q47" s="82"/>
      <c r="R47" s="14">
        <f t="shared" si="11"/>
        <v>0</v>
      </c>
    </row>
    <row r="48" spans="1:18">
      <c r="A48" s="2">
        <v>44</v>
      </c>
      <c r="B48" s="75"/>
      <c r="C48" s="75"/>
      <c r="D48" s="75"/>
      <c r="E48" s="75"/>
      <c r="F48" s="75"/>
      <c r="G48" s="76"/>
      <c r="H48" s="21" t="s">
        <v>27</v>
      </c>
      <c r="I48" s="21" t="s">
        <v>28</v>
      </c>
      <c r="J48" s="78"/>
      <c r="K48" s="79"/>
      <c r="L48" s="21" t="s">
        <v>28</v>
      </c>
      <c r="M48" s="78"/>
      <c r="N48" s="79"/>
      <c r="O48" s="6" t="s">
        <v>30</v>
      </c>
      <c r="P48" s="14">
        <f t="shared" si="10"/>
        <v>0</v>
      </c>
      <c r="Q48" s="82"/>
      <c r="R48" s="14">
        <f t="shared" si="11"/>
        <v>0</v>
      </c>
    </row>
    <row r="49" spans="1:18">
      <c r="A49" s="2">
        <v>45</v>
      </c>
      <c r="B49" s="75"/>
      <c r="C49" s="75"/>
      <c r="D49" s="75"/>
      <c r="E49" s="75"/>
      <c r="F49" s="75"/>
      <c r="G49" s="76"/>
      <c r="H49" s="21" t="s">
        <v>27</v>
      </c>
      <c r="I49" s="21" t="s">
        <v>28</v>
      </c>
      <c r="J49" s="78"/>
      <c r="K49" s="79"/>
      <c r="L49" s="21" t="s">
        <v>28</v>
      </c>
      <c r="M49" s="78"/>
      <c r="N49" s="79"/>
      <c r="O49" s="6" t="s">
        <v>30</v>
      </c>
      <c r="P49" s="14">
        <f t="shared" si="10"/>
        <v>0</v>
      </c>
      <c r="Q49" s="82"/>
      <c r="R49" s="14">
        <f t="shared" si="11"/>
        <v>0</v>
      </c>
    </row>
    <row r="50" spans="1:18">
      <c r="A50" s="2">
        <v>46</v>
      </c>
      <c r="B50" s="75"/>
      <c r="C50" s="75"/>
      <c r="D50" s="75"/>
      <c r="E50" s="75"/>
      <c r="F50" s="75"/>
      <c r="G50" s="76"/>
      <c r="H50" s="21" t="s">
        <v>27</v>
      </c>
      <c r="I50" s="21" t="s">
        <v>28</v>
      </c>
      <c r="J50" s="78"/>
      <c r="K50" s="79"/>
      <c r="L50" s="21" t="s">
        <v>28</v>
      </c>
      <c r="M50" s="78"/>
      <c r="N50" s="79"/>
      <c r="O50" s="6" t="s">
        <v>30</v>
      </c>
      <c r="P50" s="14">
        <f t="shared" si="10"/>
        <v>0</v>
      </c>
      <c r="Q50" s="82"/>
      <c r="R50" s="14">
        <f t="shared" si="11"/>
        <v>0</v>
      </c>
    </row>
    <row r="51" spans="1:18">
      <c r="A51" s="2">
        <v>47</v>
      </c>
      <c r="B51" s="75"/>
      <c r="C51" s="75"/>
      <c r="D51" s="75"/>
      <c r="E51" s="75"/>
      <c r="F51" s="75"/>
      <c r="G51" s="76"/>
      <c r="H51" s="21" t="s">
        <v>27</v>
      </c>
      <c r="I51" s="21" t="s">
        <v>28</v>
      </c>
      <c r="J51" s="78"/>
      <c r="K51" s="79"/>
      <c r="L51" s="21" t="s">
        <v>28</v>
      </c>
      <c r="M51" s="78"/>
      <c r="N51" s="79"/>
      <c r="O51" s="6" t="s">
        <v>30</v>
      </c>
      <c r="P51" s="14">
        <f t="shared" si="10"/>
        <v>0</v>
      </c>
      <c r="Q51" s="82"/>
      <c r="R51" s="14">
        <f t="shared" si="11"/>
        <v>0</v>
      </c>
    </row>
    <row r="52" spans="1:18">
      <c r="A52" s="2">
        <v>48</v>
      </c>
      <c r="B52" s="75"/>
      <c r="C52" s="75"/>
      <c r="D52" s="75"/>
      <c r="E52" s="75"/>
      <c r="F52" s="75"/>
      <c r="G52" s="76"/>
      <c r="H52" s="21" t="s">
        <v>27</v>
      </c>
      <c r="I52" s="21" t="s">
        <v>28</v>
      </c>
      <c r="J52" s="78"/>
      <c r="K52" s="79"/>
      <c r="L52" s="21" t="s">
        <v>28</v>
      </c>
      <c r="M52" s="78"/>
      <c r="N52" s="79"/>
      <c r="O52" s="6" t="s">
        <v>30</v>
      </c>
      <c r="P52" s="14">
        <f t="shared" si="10"/>
        <v>0</v>
      </c>
      <c r="Q52" s="82"/>
      <c r="R52" s="14">
        <f t="shared" si="11"/>
        <v>0</v>
      </c>
    </row>
    <row r="53" spans="1:18">
      <c r="A53" s="2">
        <v>49</v>
      </c>
      <c r="B53" s="75"/>
      <c r="C53" s="75"/>
      <c r="D53" s="75"/>
      <c r="E53" s="75"/>
      <c r="F53" s="75"/>
      <c r="G53" s="76"/>
      <c r="H53" s="21" t="s">
        <v>27</v>
      </c>
      <c r="I53" s="21" t="s">
        <v>28</v>
      </c>
      <c r="J53" s="78"/>
      <c r="K53" s="79"/>
      <c r="L53" s="21" t="s">
        <v>28</v>
      </c>
      <c r="M53" s="78"/>
      <c r="N53" s="79"/>
      <c r="O53" s="6" t="s">
        <v>30</v>
      </c>
      <c r="P53" s="14">
        <f t="shared" si="10"/>
        <v>0</v>
      </c>
      <c r="Q53" s="82"/>
      <c r="R53" s="14">
        <f t="shared" si="11"/>
        <v>0</v>
      </c>
    </row>
    <row r="54" spans="1:18">
      <c r="A54" s="2">
        <v>50</v>
      </c>
      <c r="B54" s="75"/>
      <c r="C54" s="75"/>
      <c r="D54" s="75"/>
      <c r="E54" s="75"/>
      <c r="F54" s="75"/>
      <c r="G54" s="76"/>
      <c r="H54" s="21" t="s">
        <v>27</v>
      </c>
      <c r="I54" s="21" t="s">
        <v>28</v>
      </c>
      <c r="J54" s="78"/>
      <c r="K54" s="79"/>
      <c r="L54" s="21" t="s">
        <v>28</v>
      </c>
      <c r="M54" s="78"/>
      <c r="N54" s="79"/>
      <c r="O54" s="6" t="s">
        <v>30</v>
      </c>
      <c r="P54" s="14">
        <f t="shared" si="10"/>
        <v>0</v>
      </c>
      <c r="Q54" s="82"/>
      <c r="R54" s="14">
        <f t="shared" si="11"/>
        <v>0</v>
      </c>
    </row>
    <row r="55" spans="1:18">
      <c r="A55" s="2">
        <v>51</v>
      </c>
      <c r="B55" s="75"/>
      <c r="C55" s="75"/>
      <c r="D55" s="75"/>
      <c r="E55" s="75"/>
      <c r="F55" s="75"/>
      <c r="G55" s="76"/>
      <c r="H55" s="21" t="s">
        <v>27</v>
      </c>
      <c r="I55" s="21" t="s">
        <v>28</v>
      </c>
      <c r="J55" s="78"/>
      <c r="K55" s="79"/>
      <c r="L55" s="21" t="s">
        <v>28</v>
      </c>
      <c r="M55" s="78"/>
      <c r="N55" s="79"/>
      <c r="O55" s="6" t="s">
        <v>30</v>
      </c>
      <c r="P55" s="14">
        <f t="shared" si="3"/>
        <v>0</v>
      </c>
      <c r="Q55" s="82"/>
      <c r="R55" s="14">
        <f t="shared" si="4"/>
        <v>0</v>
      </c>
    </row>
    <row r="56" spans="1:18">
      <c r="A56" s="2">
        <v>52</v>
      </c>
      <c r="B56" s="75"/>
      <c r="C56" s="75"/>
      <c r="D56" s="75"/>
      <c r="E56" s="75"/>
      <c r="F56" s="75"/>
      <c r="G56" s="76"/>
      <c r="H56" s="21" t="s">
        <v>27</v>
      </c>
      <c r="I56" s="21" t="s">
        <v>28</v>
      </c>
      <c r="J56" s="78"/>
      <c r="K56" s="79"/>
      <c r="L56" s="21" t="s">
        <v>28</v>
      </c>
      <c r="M56" s="78"/>
      <c r="N56" s="79"/>
      <c r="O56" s="6" t="s">
        <v>30</v>
      </c>
      <c r="P56" s="14">
        <f t="shared" si="3"/>
        <v>0</v>
      </c>
      <c r="Q56" s="82"/>
      <c r="R56" s="14">
        <f t="shared" si="4"/>
        <v>0</v>
      </c>
    </row>
    <row r="57" spans="1:18">
      <c r="A57" s="2">
        <v>53</v>
      </c>
      <c r="B57" s="75"/>
      <c r="C57" s="75"/>
      <c r="D57" s="75"/>
      <c r="E57" s="75"/>
      <c r="F57" s="75"/>
      <c r="G57" s="76"/>
      <c r="H57" s="21" t="s">
        <v>27</v>
      </c>
      <c r="I57" s="21" t="s">
        <v>28</v>
      </c>
      <c r="J57" s="78"/>
      <c r="K57" s="79"/>
      <c r="L57" s="21" t="s">
        <v>28</v>
      </c>
      <c r="M57" s="78"/>
      <c r="N57" s="79"/>
      <c r="O57" s="6" t="s">
        <v>30</v>
      </c>
      <c r="P57" s="14">
        <f t="shared" si="3"/>
        <v>0</v>
      </c>
      <c r="Q57" s="82"/>
      <c r="R57" s="14">
        <f t="shared" si="4"/>
        <v>0</v>
      </c>
    </row>
    <row r="58" spans="1:18">
      <c r="A58" s="2">
        <v>54</v>
      </c>
      <c r="B58" s="75"/>
      <c r="C58" s="75"/>
      <c r="D58" s="75"/>
      <c r="E58" s="75"/>
      <c r="F58" s="75"/>
      <c r="G58" s="76"/>
      <c r="H58" s="21" t="s">
        <v>27</v>
      </c>
      <c r="I58" s="21" t="s">
        <v>28</v>
      </c>
      <c r="J58" s="78"/>
      <c r="K58" s="79"/>
      <c r="L58" s="21" t="s">
        <v>28</v>
      </c>
      <c r="M58" s="78"/>
      <c r="N58" s="79"/>
      <c r="O58" s="6" t="s">
        <v>30</v>
      </c>
      <c r="P58" s="14">
        <f t="shared" si="3"/>
        <v>0</v>
      </c>
      <c r="Q58" s="82"/>
      <c r="R58" s="14">
        <f t="shared" si="4"/>
        <v>0</v>
      </c>
    </row>
    <row r="59" spans="1:18">
      <c r="A59" s="2">
        <v>55</v>
      </c>
      <c r="B59" s="75"/>
      <c r="C59" s="75"/>
      <c r="D59" s="75"/>
      <c r="E59" s="75"/>
      <c r="F59" s="75"/>
      <c r="G59" s="76"/>
      <c r="H59" s="21" t="s">
        <v>27</v>
      </c>
      <c r="I59" s="21" t="s">
        <v>28</v>
      </c>
      <c r="J59" s="78"/>
      <c r="K59" s="79"/>
      <c r="L59" s="21" t="s">
        <v>28</v>
      </c>
      <c r="M59" s="78"/>
      <c r="N59" s="79"/>
      <c r="O59" s="6" t="s">
        <v>30</v>
      </c>
      <c r="P59" s="14">
        <f t="shared" si="3"/>
        <v>0</v>
      </c>
      <c r="Q59" s="82"/>
      <c r="R59" s="14">
        <f t="shared" si="4"/>
        <v>0</v>
      </c>
    </row>
    <row r="60" spans="1:18">
      <c r="A60" s="2">
        <v>56</v>
      </c>
      <c r="B60" s="75"/>
      <c r="C60" s="75"/>
      <c r="D60" s="75"/>
      <c r="E60" s="75"/>
      <c r="F60" s="75"/>
      <c r="G60" s="76"/>
      <c r="H60" s="21" t="s">
        <v>27</v>
      </c>
      <c r="I60" s="21" t="s">
        <v>28</v>
      </c>
      <c r="J60" s="78"/>
      <c r="K60" s="79"/>
      <c r="L60" s="21" t="s">
        <v>28</v>
      </c>
      <c r="M60" s="78"/>
      <c r="N60" s="79"/>
      <c r="O60" s="6" t="s">
        <v>30</v>
      </c>
      <c r="P60" s="14">
        <f t="shared" si="3"/>
        <v>0</v>
      </c>
      <c r="Q60" s="82"/>
      <c r="R60" s="14">
        <f t="shared" si="4"/>
        <v>0</v>
      </c>
    </row>
    <row r="61" spans="1:18">
      <c r="A61" s="2">
        <v>57</v>
      </c>
      <c r="B61" s="75"/>
      <c r="C61" s="75"/>
      <c r="D61" s="75"/>
      <c r="E61" s="75"/>
      <c r="F61" s="75"/>
      <c r="G61" s="76"/>
      <c r="H61" s="21" t="s">
        <v>27</v>
      </c>
      <c r="I61" s="21" t="s">
        <v>28</v>
      </c>
      <c r="J61" s="78"/>
      <c r="K61" s="79"/>
      <c r="L61" s="21" t="s">
        <v>28</v>
      </c>
      <c r="M61" s="78"/>
      <c r="N61" s="79"/>
      <c r="O61" s="6" t="s">
        <v>30</v>
      </c>
      <c r="P61" s="14">
        <f t="shared" si="3"/>
        <v>0</v>
      </c>
      <c r="Q61" s="82"/>
      <c r="R61" s="14">
        <f t="shared" si="4"/>
        <v>0</v>
      </c>
    </row>
    <row r="62" spans="1:18">
      <c r="A62" s="2">
        <v>58</v>
      </c>
      <c r="B62" s="75"/>
      <c r="C62" s="75"/>
      <c r="D62" s="75"/>
      <c r="E62" s="75"/>
      <c r="F62" s="75"/>
      <c r="G62" s="76"/>
      <c r="H62" s="21" t="s">
        <v>27</v>
      </c>
      <c r="I62" s="21" t="s">
        <v>28</v>
      </c>
      <c r="J62" s="78"/>
      <c r="K62" s="79"/>
      <c r="L62" s="21" t="s">
        <v>28</v>
      </c>
      <c r="M62" s="78"/>
      <c r="N62" s="79"/>
      <c r="O62" s="6" t="s">
        <v>30</v>
      </c>
      <c r="P62" s="14">
        <f t="shared" si="3"/>
        <v>0</v>
      </c>
      <c r="Q62" s="82"/>
      <c r="R62" s="14">
        <f t="shared" si="4"/>
        <v>0</v>
      </c>
    </row>
    <row r="63" spans="1:18">
      <c r="A63" s="2">
        <v>59</v>
      </c>
      <c r="B63" s="75"/>
      <c r="C63" s="75"/>
      <c r="D63" s="75"/>
      <c r="E63" s="75"/>
      <c r="F63" s="75"/>
      <c r="G63" s="76"/>
      <c r="H63" s="21" t="s">
        <v>27</v>
      </c>
      <c r="I63" s="21" t="s">
        <v>28</v>
      </c>
      <c r="J63" s="78"/>
      <c r="K63" s="79"/>
      <c r="L63" s="21" t="s">
        <v>28</v>
      </c>
      <c r="M63" s="78"/>
      <c r="N63" s="79"/>
      <c r="O63" s="6" t="s">
        <v>30</v>
      </c>
      <c r="P63" s="14">
        <f t="shared" si="3"/>
        <v>0</v>
      </c>
      <c r="Q63" s="82"/>
      <c r="R63" s="14">
        <f t="shared" si="4"/>
        <v>0</v>
      </c>
    </row>
    <row r="64" spans="1:18">
      <c r="A64" s="2">
        <v>60</v>
      </c>
      <c r="B64" s="75"/>
      <c r="C64" s="75"/>
      <c r="D64" s="75"/>
      <c r="E64" s="75"/>
      <c r="F64" s="75"/>
      <c r="G64" s="76"/>
      <c r="H64" s="21" t="s">
        <v>27</v>
      </c>
      <c r="I64" s="21" t="s">
        <v>28</v>
      </c>
      <c r="J64" s="78"/>
      <c r="K64" s="79"/>
      <c r="L64" s="21" t="s">
        <v>28</v>
      </c>
      <c r="M64" s="78"/>
      <c r="N64" s="79"/>
      <c r="O64" s="6" t="s">
        <v>30</v>
      </c>
      <c r="P64" s="14">
        <f t="shared" si="3"/>
        <v>0</v>
      </c>
      <c r="Q64" s="82"/>
      <c r="R64" s="14">
        <f t="shared" si="4"/>
        <v>0</v>
      </c>
    </row>
    <row r="65" spans="1:18">
      <c r="A65" s="2">
        <v>61</v>
      </c>
      <c r="B65" s="75"/>
      <c r="C65" s="75"/>
      <c r="D65" s="75"/>
      <c r="E65" s="75"/>
      <c r="F65" s="75"/>
      <c r="G65" s="76"/>
      <c r="H65" s="21" t="s">
        <v>27</v>
      </c>
      <c r="I65" s="21" t="s">
        <v>28</v>
      </c>
      <c r="J65" s="78"/>
      <c r="K65" s="79"/>
      <c r="L65" s="21" t="s">
        <v>28</v>
      </c>
      <c r="M65" s="78"/>
      <c r="N65" s="79"/>
      <c r="O65" s="6" t="s">
        <v>30</v>
      </c>
      <c r="P65" s="14">
        <f t="shared" si="3"/>
        <v>0</v>
      </c>
      <c r="Q65" s="82"/>
      <c r="R65" s="14">
        <f t="shared" si="4"/>
        <v>0</v>
      </c>
    </row>
    <row r="66" spans="1:18">
      <c r="A66" s="2">
        <v>62</v>
      </c>
      <c r="B66" s="75"/>
      <c r="C66" s="75"/>
      <c r="D66" s="75"/>
      <c r="E66" s="75"/>
      <c r="F66" s="75"/>
      <c r="G66" s="76"/>
      <c r="H66" s="21" t="s">
        <v>27</v>
      </c>
      <c r="I66" s="21" t="s">
        <v>28</v>
      </c>
      <c r="J66" s="78"/>
      <c r="K66" s="79"/>
      <c r="L66" s="21" t="s">
        <v>28</v>
      </c>
      <c r="M66" s="78"/>
      <c r="N66" s="79"/>
      <c r="O66" s="6" t="s">
        <v>30</v>
      </c>
      <c r="P66" s="14">
        <f t="shared" si="3"/>
        <v>0</v>
      </c>
      <c r="Q66" s="82"/>
      <c r="R66" s="14">
        <f t="shared" si="4"/>
        <v>0</v>
      </c>
    </row>
    <row r="67" spans="1:18">
      <c r="A67" s="2">
        <v>63</v>
      </c>
      <c r="B67" s="75"/>
      <c r="C67" s="75"/>
      <c r="D67" s="75"/>
      <c r="E67" s="75"/>
      <c r="F67" s="75"/>
      <c r="G67" s="76"/>
      <c r="H67" s="21" t="s">
        <v>27</v>
      </c>
      <c r="I67" s="21" t="s">
        <v>28</v>
      </c>
      <c r="J67" s="78"/>
      <c r="K67" s="79"/>
      <c r="L67" s="21" t="s">
        <v>28</v>
      </c>
      <c r="M67" s="78"/>
      <c r="N67" s="79"/>
      <c r="O67" s="6" t="s">
        <v>30</v>
      </c>
      <c r="P67" s="14">
        <f t="shared" si="3"/>
        <v>0</v>
      </c>
      <c r="Q67" s="82"/>
      <c r="R67" s="14">
        <f t="shared" si="4"/>
        <v>0</v>
      </c>
    </row>
    <row r="68" spans="1:18">
      <c r="A68" s="2">
        <v>64</v>
      </c>
      <c r="B68" s="75"/>
      <c r="C68" s="75"/>
      <c r="D68" s="75"/>
      <c r="E68" s="75"/>
      <c r="F68" s="75"/>
      <c r="G68" s="76"/>
      <c r="H68" s="21" t="s">
        <v>27</v>
      </c>
      <c r="I68" s="21" t="s">
        <v>28</v>
      </c>
      <c r="J68" s="78"/>
      <c r="K68" s="79"/>
      <c r="L68" s="21" t="s">
        <v>28</v>
      </c>
      <c r="M68" s="78"/>
      <c r="N68" s="79"/>
      <c r="O68" s="6" t="s">
        <v>30</v>
      </c>
      <c r="P68" s="14">
        <f t="shared" si="3"/>
        <v>0</v>
      </c>
      <c r="Q68" s="82"/>
      <c r="R68" s="14">
        <f t="shared" si="4"/>
        <v>0</v>
      </c>
    </row>
    <row r="69" spans="1:18">
      <c r="A69" s="2">
        <v>65</v>
      </c>
      <c r="B69" s="75"/>
      <c r="C69" s="75"/>
      <c r="D69" s="75"/>
      <c r="E69" s="75"/>
      <c r="F69" s="75"/>
      <c r="G69" s="76"/>
      <c r="H69" s="21" t="s">
        <v>27</v>
      </c>
      <c r="I69" s="21" t="s">
        <v>28</v>
      </c>
      <c r="J69" s="78"/>
      <c r="K69" s="79"/>
      <c r="L69" s="21" t="s">
        <v>28</v>
      </c>
      <c r="M69" s="78"/>
      <c r="N69" s="79"/>
      <c r="O69" s="6" t="s">
        <v>30</v>
      </c>
      <c r="P69" s="14">
        <f t="shared" si="3"/>
        <v>0</v>
      </c>
      <c r="Q69" s="82"/>
      <c r="R69" s="14">
        <f t="shared" si="4"/>
        <v>0</v>
      </c>
    </row>
    <row r="70" spans="1:18">
      <c r="M70" s="200" t="s">
        <v>18</v>
      </c>
      <c r="N70" s="200"/>
      <c r="O70" s="200"/>
      <c r="P70" s="15">
        <f>SUM(P5:P69)</f>
        <v>0</v>
      </c>
      <c r="Q70" s="15">
        <f>SUM(Q5:Q69)</f>
        <v>0</v>
      </c>
      <c r="R70" s="15">
        <f>SUM(R5:R69)</f>
        <v>0</v>
      </c>
    </row>
    <row r="71" spans="1:18">
      <c r="F71"/>
    </row>
  </sheetData>
  <sheetProtection algorithmName="SHA-512" hashValue="U7hj7vTwPhNSVkTRCMu2pwQITSDK2wQ2Hgro/FZwqWOircP3O/RVxJglnPfCbzq2eFzvaCCLmk3C+7vvQ2QBQQ==" saltValue="FyNMNt9G8ayFmytJy62V+A==" spinCount="100000" sheet="1" objects="1" scenarios="1"/>
  <mergeCells count="15">
    <mergeCell ref="V3:V4"/>
    <mergeCell ref="W3:W4"/>
    <mergeCell ref="D3:D4"/>
    <mergeCell ref="X3:X4"/>
    <mergeCell ref="P3:P4"/>
    <mergeCell ref="Q3:Q4"/>
    <mergeCell ref="R3:R4"/>
    <mergeCell ref="U3:U4"/>
    <mergeCell ref="B3:B4"/>
    <mergeCell ref="C3:C4"/>
    <mergeCell ref="G3:O3"/>
    <mergeCell ref="M70:O70"/>
    <mergeCell ref="G4:H4"/>
    <mergeCell ref="F3:F4"/>
    <mergeCell ref="E3:E4"/>
  </mergeCells>
  <phoneticPr fontId="1"/>
  <dataValidations count="2">
    <dataValidation type="list" allowBlank="1" showInputMessage="1" showErrorMessage="1" sqref="B5:B69" xr:uid="{00000000-0002-0000-0200-000000000000}">
      <formula1>$U$5:$U$16</formula1>
    </dataValidation>
    <dataValidation type="list" allowBlank="1" showInputMessage="1" showErrorMessage="1" sqref="K5:K69 N5:N69" xr:uid="{00000000-0002-0000-0200-000001000000}">
      <formula1>"回,人,個,本,日,月,時間,部,枚,台,室,組,式,km,"</formula1>
    </dataValidation>
  </dataValidations>
  <pageMargins left="0.51181102362204722" right="0.51181102362204722" top="0.55118110236220474" bottom="0.35433070866141736" header="0.31496062992125984" footer="0.31496062992125984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0"/>
  <sheetViews>
    <sheetView showGridLines="0" view="pageBreakPreview" zoomScale="75" zoomScaleNormal="100" zoomScaleSheetLayoutView="75" workbookViewId="0">
      <selection activeCell="J26" sqref="J26"/>
    </sheetView>
  </sheetViews>
  <sheetFormatPr defaultRowHeight="18"/>
  <cols>
    <col min="1" max="1" width="5.1640625" customWidth="1"/>
    <col min="2" max="2" width="12.6640625" customWidth="1"/>
    <col min="3" max="3" width="18.6640625" customWidth="1"/>
    <col min="4" max="4" width="39.1640625" customWidth="1"/>
    <col min="6" max="6" width="10.1640625" style="66" customWidth="1"/>
  </cols>
  <sheetData>
    <row r="1" spans="1:6" ht="20">
      <c r="A1" s="206" t="s">
        <v>90</v>
      </c>
      <c r="B1" s="206"/>
      <c r="C1" s="58"/>
      <c r="D1" s="58"/>
    </row>
    <row r="2" spans="1:6" ht="19.25" customHeight="1">
      <c r="A2" s="58"/>
      <c r="B2" s="58"/>
      <c r="C2" s="58"/>
      <c r="D2" s="58"/>
    </row>
    <row r="3" spans="1:6" ht="30" customHeight="1">
      <c r="A3" s="207" t="s">
        <v>84</v>
      </c>
      <c r="B3" s="207"/>
      <c r="C3" s="207"/>
      <c r="D3" s="207"/>
      <c r="E3" s="207"/>
      <c r="F3" s="207"/>
    </row>
    <row r="4" spans="1:6" ht="11" customHeight="1">
      <c r="A4" s="58"/>
      <c r="B4" s="58"/>
      <c r="C4" s="58"/>
      <c r="D4" s="58"/>
    </row>
    <row r="5" spans="1:6" ht="24.9" customHeight="1">
      <c r="A5" s="208" t="s">
        <v>85</v>
      </c>
      <c r="B5" s="209"/>
      <c r="C5" s="59">
        <v>1</v>
      </c>
      <c r="D5" s="58"/>
    </row>
    <row r="6" spans="1:6" ht="18.649999999999999" customHeight="1" thickBot="1">
      <c r="A6" s="58"/>
      <c r="B6" s="58"/>
      <c r="C6" s="58"/>
      <c r="D6" s="58"/>
    </row>
    <row r="7" spans="1:6" ht="24.9" customHeight="1">
      <c r="A7" s="60" t="s">
        <v>86</v>
      </c>
      <c r="B7" s="60" t="s">
        <v>87</v>
      </c>
      <c r="C7" s="60" t="s">
        <v>88</v>
      </c>
      <c r="D7" s="67" t="s">
        <v>89</v>
      </c>
      <c r="E7" s="68" t="s">
        <v>92</v>
      </c>
      <c r="F7" s="69" t="s">
        <v>93</v>
      </c>
    </row>
    <row r="8" spans="1:6" ht="20.149999999999999" customHeight="1">
      <c r="A8" s="61">
        <v>1</v>
      </c>
      <c r="B8" s="62"/>
      <c r="C8" s="62"/>
      <c r="D8" s="70"/>
      <c r="E8" s="71"/>
      <c r="F8" s="72"/>
    </row>
    <row r="9" spans="1:6" ht="20.149999999999999" customHeight="1">
      <c r="A9" s="61">
        <v>2</v>
      </c>
      <c r="B9" s="62"/>
      <c r="C9" s="62"/>
      <c r="D9" s="70"/>
      <c r="E9" s="71"/>
      <c r="F9" s="72"/>
    </row>
    <row r="10" spans="1:6" ht="20.149999999999999" customHeight="1">
      <c r="A10" s="61">
        <v>3</v>
      </c>
      <c r="B10" s="62"/>
      <c r="C10" s="62"/>
      <c r="D10" s="70"/>
      <c r="E10" s="71"/>
      <c r="F10" s="72"/>
    </row>
    <row r="11" spans="1:6" ht="20.149999999999999" customHeight="1">
      <c r="A11" s="61">
        <v>4</v>
      </c>
      <c r="B11" s="62"/>
      <c r="C11" s="62"/>
      <c r="D11" s="70"/>
      <c r="E11" s="71"/>
      <c r="F11" s="72"/>
    </row>
    <row r="12" spans="1:6" ht="20.149999999999999" customHeight="1">
      <c r="A12" s="61">
        <v>5</v>
      </c>
      <c r="B12" s="62"/>
      <c r="C12" s="62"/>
      <c r="D12" s="70"/>
      <c r="E12" s="71"/>
      <c r="F12" s="72"/>
    </row>
    <row r="13" spans="1:6" ht="20.149999999999999" customHeight="1">
      <c r="A13" s="61">
        <v>6</v>
      </c>
      <c r="B13" s="62"/>
      <c r="C13" s="62"/>
      <c r="D13" s="70"/>
      <c r="E13" s="71"/>
      <c r="F13" s="72"/>
    </row>
    <row r="14" spans="1:6" ht="20.149999999999999" customHeight="1">
      <c r="A14" s="61">
        <v>7</v>
      </c>
      <c r="B14" s="62"/>
      <c r="C14" s="62"/>
      <c r="D14" s="70"/>
      <c r="E14" s="71"/>
      <c r="F14" s="72"/>
    </row>
    <row r="15" spans="1:6" ht="20.149999999999999" customHeight="1">
      <c r="A15" s="61">
        <v>8</v>
      </c>
      <c r="B15" s="62"/>
      <c r="C15" s="62"/>
      <c r="D15" s="70"/>
      <c r="E15" s="71"/>
      <c r="F15" s="72"/>
    </row>
    <row r="16" spans="1:6" ht="20.149999999999999" customHeight="1">
      <c r="A16" s="61">
        <v>9</v>
      </c>
      <c r="B16" s="62"/>
      <c r="C16" s="62"/>
      <c r="D16" s="70"/>
      <c r="E16" s="71"/>
      <c r="F16" s="72"/>
    </row>
    <row r="17" spans="1:6" ht="20.149999999999999" customHeight="1">
      <c r="A17" s="61">
        <v>10</v>
      </c>
      <c r="B17" s="62"/>
      <c r="C17" s="62"/>
      <c r="D17" s="70"/>
      <c r="E17" s="71"/>
      <c r="F17" s="72"/>
    </row>
    <row r="18" spans="1:6" ht="20.149999999999999" customHeight="1">
      <c r="A18" s="61">
        <v>11</v>
      </c>
      <c r="B18" s="62"/>
      <c r="C18" s="62"/>
      <c r="D18" s="70"/>
      <c r="E18" s="71"/>
      <c r="F18" s="72"/>
    </row>
    <row r="19" spans="1:6" ht="20.149999999999999" customHeight="1">
      <c r="A19" s="61">
        <v>12</v>
      </c>
      <c r="B19" s="62"/>
      <c r="C19" s="62"/>
      <c r="D19" s="70"/>
      <c r="E19" s="71"/>
      <c r="F19" s="72"/>
    </row>
    <row r="20" spans="1:6" ht="20.149999999999999" customHeight="1">
      <c r="A20" s="61">
        <v>13</v>
      </c>
      <c r="B20" s="62"/>
      <c r="C20" s="62"/>
      <c r="D20" s="70"/>
      <c r="E20" s="71"/>
      <c r="F20" s="72"/>
    </row>
    <row r="21" spans="1:6" ht="20.149999999999999" customHeight="1">
      <c r="A21" s="61">
        <v>14</v>
      </c>
      <c r="B21" s="62"/>
      <c r="C21" s="62"/>
      <c r="D21" s="70"/>
      <c r="E21" s="71"/>
      <c r="F21" s="72"/>
    </row>
    <row r="22" spans="1:6" ht="20.149999999999999" customHeight="1">
      <c r="A22" s="61">
        <v>15</v>
      </c>
      <c r="B22" s="62"/>
      <c r="C22" s="62"/>
      <c r="D22" s="70"/>
      <c r="E22" s="71"/>
      <c r="F22" s="72"/>
    </row>
    <row r="23" spans="1:6" ht="20.149999999999999" customHeight="1">
      <c r="A23" s="61">
        <v>16</v>
      </c>
      <c r="B23" s="62"/>
      <c r="C23" s="62"/>
      <c r="D23" s="70"/>
      <c r="E23" s="71"/>
      <c r="F23" s="72"/>
    </row>
    <row r="24" spans="1:6" ht="20.149999999999999" customHeight="1">
      <c r="A24" s="61">
        <v>17</v>
      </c>
      <c r="B24" s="62"/>
      <c r="C24" s="62"/>
      <c r="D24" s="70"/>
      <c r="E24" s="71"/>
      <c r="F24" s="72"/>
    </row>
    <row r="25" spans="1:6" ht="20.149999999999999" customHeight="1">
      <c r="A25" s="61">
        <v>18</v>
      </c>
      <c r="B25" s="62"/>
      <c r="C25" s="62"/>
      <c r="D25" s="70"/>
      <c r="E25" s="71"/>
      <c r="F25" s="72"/>
    </row>
    <row r="26" spans="1:6" ht="20.149999999999999" customHeight="1">
      <c r="A26" s="61">
        <v>19</v>
      </c>
      <c r="B26" s="62"/>
      <c r="C26" s="62"/>
      <c r="D26" s="70"/>
      <c r="E26" s="71"/>
      <c r="F26" s="72"/>
    </row>
    <row r="27" spans="1:6" ht="20.149999999999999" customHeight="1">
      <c r="A27" s="61">
        <v>20</v>
      </c>
      <c r="B27" s="62"/>
      <c r="C27" s="62"/>
      <c r="D27" s="70"/>
      <c r="E27" s="71"/>
      <c r="F27" s="72"/>
    </row>
    <row r="28" spans="1:6" ht="20.149999999999999" customHeight="1">
      <c r="A28" s="61">
        <v>21</v>
      </c>
      <c r="B28" s="62"/>
      <c r="C28" s="62"/>
      <c r="D28" s="70"/>
      <c r="E28" s="71"/>
      <c r="F28" s="72"/>
    </row>
    <row r="29" spans="1:6" ht="20.149999999999999" customHeight="1">
      <c r="A29" s="61">
        <v>22</v>
      </c>
      <c r="B29" s="62"/>
      <c r="C29" s="62"/>
      <c r="D29" s="70"/>
      <c r="E29" s="71"/>
      <c r="F29" s="72"/>
    </row>
    <row r="30" spans="1:6" ht="20.149999999999999" customHeight="1">
      <c r="A30" s="61">
        <v>23</v>
      </c>
      <c r="B30" s="62"/>
      <c r="C30" s="62"/>
      <c r="D30" s="70"/>
      <c r="E30" s="71"/>
      <c r="F30" s="72"/>
    </row>
    <row r="31" spans="1:6" ht="20.149999999999999" customHeight="1">
      <c r="A31" s="61">
        <v>24</v>
      </c>
      <c r="B31" s="62"/>
      <c r="C31" s="62"/>
      <c r="D31" s="70"/>
      <c r="E31" s="71"/>
      <c r="F31" s="72"/>
    </row>
    <row r="32" spans="1:6" ht="20.149999999999999" customHeight="1">
      <c r="A32" s="61">
        <v>25</v>
      </c>
      <c r="B32" s="62"/>
      <c r="C32" s="62"/>
      <c r="D32" s="70"/>
      <c r="E32" s="71"/>
      <c r="F32" s="72"/>
    </row>
    <row r="33" spans="1:6" ht="20.149999999999999" customHeight="1">
      <c r="A33" s="61">
        <v>26</v>
      </c>
      <c r="B33" s="62"/>
      <c r="C33" s="62"/>
      <c r="D33" s="70"/>
      <c r="E33" s="71"/>
      <c r="F33" s="72"/>
    </row>
    <row r="34" spans="1:6" ht="20.149999999999999" customHeight="1">
      <c r="A34" s="61">
        <v>27</v>
      </c>
      <c r="B34" s="62"/>
      <c r="C34" s="62"/>
      <c r="D34" s="70"/>
      <c r="E34" s="71"/>
      <c r="F34" s="72"/>
    </row>
    <row r="35" spans="1:6" ht="20.149999999999999" customHeight="1">
      <c r="A35" s="61">
        <v>28</v>
      </c>
      <c r="B35" s="62"/>
      <c r="C35" s="62"/>
      <c r="D35" s="70"/>
      <c r="E35" s="71"/>
      <c r="F35" s="72"/>
    </row>
    <row r="36" spans="1:6" ht="20.149999999999999" customHeight="1">
      <c r="A36" s="61">
        <v>29</v>
      </c>
      <c r="B36" s="62"/>
      <c r="C36" s="62"/>
      <c r="D36" s="70"/>
      <c r="E36" s="71"/>
      <c r="F36" s="72"/>
    </row>
    <row r="37" spans="1:6" ht="20.149999999999999" customHeight="1" thickBot="1">
      <c r="A37" s="61">
        <v>30</v>
      </c>
      <c r="B37" s="62"/>
      <c r="C37" s="62"/>
      <c r="D37" s="70"/>
      <c r="E37" s="73"/>
      <c r="F37" s="74"/>
    </row>
    <row r="38" spans="1:6" ht="20.149999999999999" customHeight="1">
      <c r="A38" s="63"/>
      <c r="B38" s="58" t="s">
        <v>91</v>
      </c>
      <c r="C38" s="58"/>
      <c r="D38" s="58"/>
    </row>
    <row r="39" spans="1:6" ht="20">
      <c r="A39" s="64"/>
      <c r="B39" s="58"/>
      <c r="C39" s="58"/>
      <c r="D39" s="58"/>
      <c r="E39" s="58"/>
    </row>
    <row r="40" spans="1:6" ht="20">
      <c r="A40" s="65"/>
      <c r="B40" s="65"/>
      <c r="C40" s="65"/>
      <c r="D40" s="65"/>
    </row>
    <row r="41" spans="1:6" ht="20">
      <c r="A41" s="65"/>
      <c r="B41" s="65"/>
      <c r="C41" s="65"/>
      <c r="D41" s="65"/>
    </row>
    <row r="42" spans="1:6" ht="20">
      <c r="A42" s="65"/>
      <c r="B42" s="65"/>
      <c r="C42" s="65"/>
      <c r="D42" s="65"/>
    </row>
    <row r="43" spans="1:6" ht="20">
      <c r="A43" s="65"/>
      <c r="B43" s="65"/>
      <c r="C43" s="65"/>
      <c r="D43" s="65"/>
    </row>
    <row r="44" spans="1:6" ht="20">
      <c r="A44" s="65"/>
      <c r="B44" s="65"/>
      <c r="C44" s="65"/>
      <c r="D44" s="65"/>
    </row>
    <row r="45" spans="1:6" ht="20">
      <c r="A45" s="65"/>
      <c r="B45" s="65"/>
      <c r="C45" s="65"/>
      <c r="D45" s="65"/>
    </row>
    <row r="46" spans="1:6" ht="20">
      <c r="A46" s="65"/>
      <c r="B46" s="65"/>
      <c r="C46" s="65"/>
      <c r="D46" s="65"/>
    </row>
    <row r="47" spans="1:6" ht="20">
      <c r="A47" s="65"/>
      <c r="B47" s="65"/>
      <c r="C47" s="65"/>
      <c r="D47" s="65"/>
    </row>
    <row r="48" spans="1:6" ht="20">
      <c r="A48" s="65"/>
      <c r="B48" s="65"/>
      <c r="C48" s="65"/>
      <c r="D48" s="65"/>
    </row>
    <row r="49" spans="1:4" ht="20">
      <c r="A49" s="65"/>
      <c r="B49" s="65"/>
      <c r="C49" s="65"/>
      <c r="D49" s="65"/>
    </row>
    <row r="50" spans="1:4" ht="20">
      <c r="A50" s="65"/>
      <c r="B50" s="65"/>
      <c r="C50" s="65"/>
      <c r="D50" s="65"/>
    </row>
    <row r="51" spans="1:4" ht="20">
      <c r="A51" s="65"/>
      <c r="B51" s="65"/>
      <c r="C51" s="65"/>
      <c r="D51" s="65"/>
    </row>
    <row r="52" spans="1:4" ht="20">
      <c r="A52" s="65"/>
      <c r="B52" s="65"/>
      <c r="C52" s="65"/>
      <c r="D52" s="65"/>
    </row>
    <row r="53" spans="1:4" ht="20">
      <c r="A53" s="65"/>
      <c r="B53" s="65"/>
      <c r="C53" s="65"/>
      <c r="D53" s="65"/>
    </row>
    <row r="54" spans="1:4" ht="20">
      <c r="A54" s="65"/>
      <c r="B54" s="65"/>
      <c r="C54" s="65"/>
      <c r="D54" s="65"/>
    </row>
    <row r="55" spans="1:4" ht="20">
      <c r="A55" s="65"/>
      <c r="B55" s="65"/>
      <c r="C55" s="65"/>
      <c r="D55" s="65"/>
    </row>
    <row r="56" spans="1:4" ht="20">
      <c r="A56" s="65"/>
      <c r="B56" s="65"/>
      <c r="C56" s="65"/>
      <c r="D56" s="65"/>
    </row>
    <row r="57" spans="1:4" ht="20">
      <c r="A57" s="65"/>
      <c r="B57" s="65"/>
      <c r="C57" s="65"/>
      <c r="D57" s="65"/>
    </row>
    <row r="58" spans="1:4" ht="20">
      <c r="A58" s="65"/>
      <c r="B58" s="65"/>
      <c r="C58" s="65"/>
      <c r="D58" s="65"/>
    </row>
    <row r="59" spans="1:4" ht="20">
      <c r="A59" s="65"/>
      <c r="B59" s="65"/>
      <c r="C59" s="65"/>
      <c r="D59" s="65"/>
    </row>
    <row r="60" spans="1:4" ht="20">
      <c r="A60" s="65"/>
      <c r="B60" s="65"/>
      <c r="C60" s="65"/>
      <c r="D60" s="65"/>
    </row>
    <row r="61" spans="1:4" ht="20">
      <c r="A61" s="65"/>
      <c r="B61" s="65"/>
      <c r="C61" s="65"/>
      <c r="D61" s="65"/>
    </row>
    <row r="62" spans="1:4" ht="20">
      <c r="A62" s="65"/>
      <c r="B62" s="65"/>
      <c r="C62" s="65"/>
      <c r="D62" s="65"/>
    </row>
    <row r="63" spans="1:4" ht="20">
      <c r="A63" s="65"/>
      <c r="B63" s="65"/>
      <c r="C63" s="65"/>
      <c r="D63" s="65"/>
    </row>
    <row r="64" spans="1:4" ht="20">
      <c r="A64" s="65"/>
      <c r="B64" s="65"/>
      <c r="C64" s="65"/>
      <c r="D64" s="65"/>
    </row>
    <row r="65" spans="1:4" ht="20">
      <c r="A65" s="65"/>
      <c r="B65" s="65"/>
      <c r="C65" s="65"/>
      <c r="D65" s="65"/>
    </row>
    <row r="66" spans="1:4" ht="20">
      <c r="A66" s="65"/>
      <c r="B66" s="65"/>
      <c r="C66" s="65"/>
      <c r="D66" s="65"/>
    </row>
    <row r="67" spans="1:4" ht="20">
      <c r="A67" s="65"/>
      <c r="B67" s="65"/>
      <c r="C67" s="65"/>
      <c r="D67" s="65"/>
    </row>
    <row r="68" spans="1:4" ht="20">
      <c r="A68" s="65"/>
      <c r="B68" s="65"/>
      <c r="C68" s="65"/>
      <c r="D68" s="65"/>
    </row>
    <row r="69" spans="1:4" ht="20">
      <c r="A69" s="65"/>
      <c r="B69" s="65"/>
      <c r="C69" s="65"/>
      <c r="D69" s="65"/>
    </row>
    <row r="70" spans="1:4" ht="20">
      <c r="A70" s="65"/>
      <c r="B70" s="65"/>
      <c r="C70" s="65"/>
      <c r="D70" s="65"/>
    </row>
    <row r="71" spans="1:4" ht="20">
      <c r="A71" s="65"/>
      <c r="B71" s="65"/>
      <c r="C71" s="65"/>
      <c r="D71" s="65"/>
    </row>
    <row r="72" spans="1:4" ht="20">
      <c r="A72" s="65"/>
      <c r="B72" s="65"/>
      <c r="C72" s="65"/>
      <c r="D72" s="65"/>
    </row>
    <row r="73" spans="1:4" ht="20">
      <c r="A73" s="65"/>
      <c r="B73" s="65"/>
      <c r="C73" s="65"/>
      <c r="D73" s="65"/>
    </row>
    <row r="74" spans="1:4" ht="20">
      <c r="A74" s="65"/>
      <c r="B74" s="65"/>
      <c r="C74" s="65"/>
      <c r="D74" s="65"/>
    </row>
    <row r="75" spans="1:4" ht="20">
      <c r="A75" s="65"/>
      <c r="B75" s="65"/>
      <c r="C75" s="65"/>
      <c r="D75" s="65"/>
    </row>
    <row r="76" spans="1:4" ht="20">
      <c r="A76" s="65"/>
      <c r="B76" s="65"/>
      <c r="C76" s="65"/>
      <c r="D76" s="65"/>
    </row>
    <row r="77" spans="1:4" ht="20">
      <c r="A77" s="65"/>
      <c r="B77" s="65"/>
      <c r="C77" s="65"/>
      <c r="D77" s="65"/>
    </row>
    <row r="78" spans="1:4" ht="20">
      <c r="A78" s="65"/>
      <c r="B78" s="65"/>
      <c r="C78" s="65"/>
      <c r="D78" s="65"/>
    </row>
    <row r="79" spans="1:4" ht="20">
      <c r="A79" s="65"/>
      <c r="B79" s="65"/>
      <c r="C79" s="65"/>
      <c r="D79" s="65"/>
    </row>
    <row r="80" spans="1:4" ht="20">
      <c r="A80" s="65"/>
      <c r="B80" s="65"/>
      <c r="C80" s="65"/>
      <c r="D80" s="65"/>
    </row>
    <row r="81" spans="1:4" ht="20">
      <c r="A81" s="65"/>
      <c r="B81" s="65"/>
      <c r="C81" s="65"/>
      <c r="D81" s="65"/>
    </row>
    <row r="82" spans="1:4" ht="20">
      <c r="A82" s="65"/>
      <c r="B82" s="65"/>
      <c r="C82" s="65"/>
      <c r="D82" s="65"/>
    </row>
    <row r="83" spans="1:4" ht="20">
      <c r="A83" s="65"/>
      <c r="B83" s="65"/>
      <c r="C83" s="65"/>
      <c r="D83" s="65"/>
    </row>
    <row r="84" spans="1:4" ht="20">
      <c r="A84" s="65"/>
      <c r="B84" s="65"/>
      <c r="C84" s="65"/>
      <c r="D84" s="65"/>
    </row>
    <row r="85" spans="1:4" ht="20">
      <c r="A85" s="65"/>
      <c r="B85" s="65"/>
      <c r="C85" s="65"/>
      <c r="D85" s="65"/>
    </row>
    <row r="86" spans="1:4" ht="20">
      <c r="A86" s="65"/>
      <c r="B86" s="65"/>
      <c r="C86" s="65"/>
      <c r="D86" s="65"/>
    </row>
    <row r="87" spans="1:4" ht="20">
      <c r="A87" s="65"/>
      <c r="B87" s="65"/>
      <c r="C87" s="65"/>
      <c r="D87" s="65"/>
    </row>
    <row r="88" spans="1:4" ht="20">
      <c r="A88" s="65"/>
      <c r="B88" s="65"/>
      <c r="C88" s="65"/>
      <c r="D88" s="65"/>
    </row>
    <row r="89" spans="1:4" ht="20">
      <c r="A89" s="65"/>
      <c r="B89" s="65"/>
      <c r="C89" s="65"/>
      <c r="D89" s="65"/>
    </row>
    <row r="90" spans="1:4" ht="20">
      <c r="A90" s="65"/>
      <c r="B90" s="65"/>
      <c r="C90" s="65"/>
      <c r="D90" s="65"/>
    </row>
    <row r="91" spans="1:4" ht="20">
      <c r="A91" s="65"/>
      <c r="B91" s="65"/>
      <c r="C91" s="65"/>
      <c r="D91" s="65"/>
    </row>
    <row r="92" spans="1:4" ht="20">
      <c r="A92" s="65"/>
      <c r="B92" s="65"/>
      <c r="C92" s="65"/>
      <c r="D92" s="65"/>
    </row>
    <row r="93" spans="1:4" ht="20">
      <c r="A93" s="65"/>
      <c r="B93" s="65"/>
      <c r="C93" s="65"/>
      <c r="D93" s="65"/>
    </row>
    <row r="94" spans="1:4" ht="20">
      <c r="A94" s="65"/>
      <c r="B94" s="65"/>
      <c r="C94" s="65"/>
      <c r="D94" s="65"/>
    </row>
    <row r="95" spans="1:4" ht="20">
      <c r="A95" s="65"/>
      <c r="B95" s="65"/>
      <c r="C95" s="65"/>
      <c r="D95" s="65"/>
    </row>
    <row r="96" spans="1:4" ht="20">
      <c r="A96" s="65"/>
      <c r="B96" s="65"/>
      <c r="C96" s="65"/>
      <c r="D96" s="65"/>
    </row>
    <row r="97" spans="1:4" ht="20">
      <c r="A97" s="65"/>
      <c r="B97" s="65"/>
      <c r="C97" s="65"/>
      <c r="D97" s="65"/>
    </row>
    <row r="98" spans="1:4" ht="20">
      <c r="A98" s="65"/>
      <c r="B98" s="65"/>
      <c r="C98" s="65"/>
      <c r="D98" s="65"/>
    </row>
    <row r="99" spans="1:4" ht="20">
      <c r="A99" s="65"/>
      <c r="B99" s="65"/>
      <c r="C99" s="65"/>
      <c r="D99" s="65"/>
    </row>
    <row r="100" spans="1:4" ht="20">
      <c r="A100" s="65"/>
      <c r="B100" s="65"/>
      <c r="C100" s="65"/>
      <c r="D100" s="65"/>
    </row>
    <row r="101" spans="1:4" ht="20">
      <c r="A101" s="65"/>
      <c r="B101" s="65"/>
      <c r="C101" s="65"/>
      <c r="D101" s="65"/>
    </row>
    <row r="102" spans="1:4" ht="20">
      <c r="A102" s="65"/>
      <c r="B102" s="65"/>
      <c r="C102" s="65"/>
      <c r="D102" s="65"/>
    </row>
    <row r="103" spans="1:4" ht="20">
      <c r="A103" s="65"/>
      <c r="B103" s="65"/>
      <c r="C103" s="65"/>
      <c r="D103" s="65"/>
    </row>
    <row r="104" spans="1:4" ht="20">
      <c r="A104" s="65"/>
      <c r="B104" s="65"/>
      <c r="C104" s="65"/>
      <c r="D104" s="65"/>
    </row>
    <row r="105" spans="1:4" ht="20">
      <c r="A105" s="65"/>
      <c r="B105" s="65"/>
      <c r="C105" s="65"/>
      <c r="D105" s="65"/>
    </row>
    <row r="106" spans="1:4" ht="20">
      <c r="A106" s="65"/>
      <c r="B106" s="65"/>
      <c r="C106" s="65"/>
      <c r="D106" s="65"/>
    </row>
    <row r="107" spans="1:4" ht="20">
      <c r="A107" s="65"/>
      <c r="B107" s="65"/>
      <c r="C107" s="65"/>
      <c r="D107" s="65"/>
    </row>
    <row r="108" spans="1:4" ht="20">
      <c r="A108" s="65"/>
      <c r="B108" s="65"/>
      <c r="C108" s="65"/>
      <c r="D108" s="65"/>
    </row>
    <row r="109" spans="1:4" ht="20">
      <c r="A109" s="65"/>
      <c r="B109" s="65"/>
      <c r="C109" s="65"/>
      <c r="D109" s="65"/>
    </row>
    <row r="110" spans="1:4" ht="20">
      <c r="A110" s="65"/>
      <c r="B110" s="65"/>
      <c r="C110" s="65"/>
      <c r="D110" s="65"/>
    </row>
    <row r="111" spans="1:4" ht="20">
      <c r="A111" s="65"/>
      <c r="B111" s="65"/>
      <c r="C111" s="65"/>
      <c r="D111" s="65"/>
    </row>
    <row r="112" spans="1:4" ht="20">
      <c r="A112" s="65"/>
      <c r="B112" s="65"/>
      <c r="C112" s="65"/>
      <c r="D112" s="65"/>
    </row>
    <row r="113" spans="1:4" ht="20">
      <c r="A113" s="65"/>
      <c r="B113" s="65"/>
      <c r="C113" s="65"/>
      <c r="D113" s="65"/>
    </row>
    <row r="114" spans="1:4" ht="20">
      <c r="A114" s="65"/>
      <c r="B114" s="65"/>
      <c r="C114" s="65"/>
      <c r="D114" s="65"/>
    </row>
    <row r="115" spans="1:4" ht="20">
      <c r="A115" s="65"/>
      <c r="B115" s="65"/>
      <c r="C115" s="65"/>
      <c r="D115" s="65"/>
    </row>
    <row r="116" spans="1:4" ht="20">
      <c r="A116" s="65"/>
      <c r="B116" s="65"/>
      <c r="C116" s="65"/>
      <c r="D116" s="65"/>
    </row>
    <row r="117" spans="1:4" ht="20">
      <c r="A117" s="65"/>
      <c r="B117" s="65"/>
      <c r="C117" s="65"/>
      <c r="D117" s="65"/>
    </row>
    <row r="118" spans="1:4" ht="20">
      <c r="A118" s="65"/>
      <c r="B118" s="65"/>
      <c r="C118" s="65"/>
      <c r="D118" s="65"/>
    </row>
    <row r="119" spans="1:4" ht="20">
      <c r="A119" s="65"/>
      <c r="B119" s="65"/>
      <c r="C119" s="65"/>
      <c r="D119" s="65"/>
    </row>
    <row r="120" spans="1:4" ht="20">
      <c r="A120" s="65"/>
      <c r="B120" s="65"/>
      <c r="C120" s="65"/>
      <c r="D120" s="65"/>
    </row>
    <row r="121" spans="1:4" ht="20">
      <c r="A121" s="65"/>
      <c r="B121" s="65"/>
      <c r="C121" s="65"/>
      <c r="D121" s="65"/>
    </row>
    <row r="122" spans="1:4" ht="20">
      <c r="A122" s="65"/>
      <c r="B122" s="65"/>
      <c r="C122" s="65"/>
      <c r="D122" s="65"/>
    </row>
    <row r="123" spans="1:4" ht="20">
      <c r="A123" s="65"/>
      <c r="B123" s="65"/>
      <c r="C123" s="65"/>
      <c r="D123" s="65"/>
    </row>
    <row r="124" spans="1:4" ht="20">
      <c r="A124" s="65"/>
      <c r="B124" s="65"/>
      <c r="C124" s="65"/>
      <c r="D124" s="65"/>
    </row>
    <row r="125" spans="1:4" ht="20">
      <c r="A125" s="65"/>
      <c r="B125" s="65"/>
      <c r="C125" s="65"/>
      <c r="D125" s="65"/>
    </row>
    <row r="126" spans="1:4" ht="20">
      <c r="A126" s="65"/>
      <c r="B126" s="65"/>
      <c r="C126" s="65"/>
      <c r="D126" s="65"/>
    </row>
    <row r="127" spans="1:4" ht="20">
      <c r="A127" s="65"/>
      <c r="B127" s="65"/>
      <c r="C127" s="65"/>
      <c r="D127" s="65"/>
    </row>
    <row r="128" spans="1:4" ht="20">
      <c r="A128" s="65"/>
      <c r="B128" s="65"/>
      <c r="C128" s="65"/>
      <c r="D128" s="65"/>
    </row>
    <row r="129" spans="1:4" ht="20">
      <c r="A129" s="65"/>
      <c r="B129" s="65"/>
      <c r="C129" s="65"/>
      <c r="D129" s="65"/>
    </row>
    <row r="130" spans="1:4" ht="20">
      <c r="A130" s="65"/>
      <c r="B130" s="65"/>
      <c r="C130" s="65"/>
      <c r="D130" s="65"/>
    </row>
  </sheetData>
  <mergeCells count="3">
    <mergeCell ref="A1:B1"/>
    <mergeCell ref="A3:F3"/>
    <mergeCell ref="A5:B5"/>
  </mergeCells>
  <phoneticPr fontI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01"/>
  <sheetViews>
    <sheetView showGridLines="0" view="pageBreakPreview" topLeftCell="D1" zoomScale="85" zoomScaleNormal="100" zoomScaleSheetLayoutView="85" workbookViewId="0">
      <selection activeCell="C10" sqref="C10:R17"/>
    </sheetView>
  </sheetViews>
  <sheetFormatPr defaultRowHeight="18"/>
  <cols>
    <col min="1" max="2" width="6.1640625" style="2" customWidth="1"/>
    <col min="3" max="3" width="6.1640625" style="3" customWidth="1"/>
    <col min="4" max="9" width="6.1640625" style="2" customWidth="1"/>
    <col min="10" max="10" width="6.1640625" style="3" customWidth="1"/>
    <col min="11" max="11" width="6.1640625" style="2" customWidth="1"/>
    <col min="12" max="18" width="6.1640625" style="1" customWidth="1"/>
    <col min="19" max="24" width="8.6640625" style="1"/>
    <col min="25" max="25" width="22.6640625" style="1" bestFit="1" customWidth="1"/>
    <col min="26" max="26" width="8.6640625" style="1"/>
  </cols>
  <sheetData>
    <row r="1" spans="1:18">
      <c r="A1" s="2" t="s">
        <v>80</v>
      </c>
    </row>
    <row r="2" spans="1:18" ht="19.25" customHeight="1">
      <c r="A2" s="86" t="s">
        <v>96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19.25" customHeight="1">
      <c r="A3" s="87" t="s">
        <v>20</v>
      </c>
      <c r="B3" s="88"/>
      <c r="C3" s="89"/>
      <c r="D3" s="90"/>
      <c r="E3" s="90"/>
      <c r="F3" s="90"/>
      <c r="G3" s="90"/>
      <c r="H3" s="90"/>
      <c r="I3" s="90"/>
      <c r="J3" s="90"/>
      <c r="K3" s="90"/>
      <c r="L3" s="90"/>
      <c r="M3" s="90"/>
      <c r="N3" s="91"/>
      <c r="O3" s="92" t="s">
        <v>21</v>
      </c>
      <c r="P3" s="93"/>
      <c r="Q3" s="94">
        <v>2</v>
      </c>
      <c r="R3" s="95"/>
    </row>
    <row r="4" spans="1:18" ht="19.25" customHeight="1">
      <c r="A4" s="87" t="s">
        <v>22</v>
      </c>
      <c r="B4" s="88"/>
      <c r="C4" s="89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1"/>
    </row>
    <row r="5" spans="1:18" ht="19.25" customHeight="1">
      <c r="A5" s="87" t="s">
        <v>23</v>
      </c>
      <c r="B5" s="88"/>
      <c r="C5" s="107" t="s">
        <v>25</v>
      </c>
      <c r="D5" s="107"/>
      <c r="E5" s="107"/>
      <c r="F5" s="107"/>
      <c r="G5" s="107"/>
      <c r="H5" s="107"/>
      <c r="I5" s="107"/>
      <c r="J5" s="107"/>
      <c r="K5" s="108"/>
      <c r="L5" s="109" t="s">
        <v>24</v>
      </c>
      <c r="M5" s="110"/>
      <c r="N5" s="107"/>
      <c r="O5" s="107"/>
      <c r="P5" s="107"/>
      <c r="Q5" s="107"/>
      <c r="R5" s="107"/>
    </row>
    <row r="6" spans="1:18" ht="19.25" customHeight="1">
      <c r="A6" s="87" t="s">
        <v>36</v>
      </c>
      <c r="B6" s="88"/>
      <c r="C6" s="89"/>
      <c r="D6" s="90"/>
      <c r="E6" s="90"/>
      <c r="F6" s="90"/>
      <c r="G6" s="90"/>
      <c r="H6" s="90"/>
      <c r="I6" s="90"/>
      <c r="J6" s="90"/>
      <c r="K6" s="111" t="s">
        <v>37</v>
      </c>
      <c r="L6" s="112"/>
      <c r="M6" s="89"/>
      <c r="N6" s="91"/>
      <c r="O6" s="89"/>
      <c r="P6" s="91"/>
      <c r="Q6" s="89"/>
      <c r="R6" s="91"/>
    </row>
    <row r="7" spans="1:18" ht="19.25" customHeight="1">
      <c r="A7" s="96" t="s">
        <v>26</v>
      </c>
      <c r="B7" s="97"/>
      <c r="C7" s="100" t="s">
        <v>75</v>
      </c>
      <c r="D7" s="101"/>
      <c r="E7" s="101"/>
      <c r="F7" s="101"/>
      <c r="G7" s="101"/>
      <c r="H7" s="101"/>
      <c r="I7" s="101"/>
      <c r="J7" s="101"/>
      <c r="K7" s="102"/>
      <c r="L7" s="102"/>
      <c r="M7" s="101"/>
      <c r="N7" s="101"/>
      <c r="O7" s="101"/>
      <c r="P7" s="101"/>
      <c r="Q7" s="101"/>
      <c r="R7" s="103"/>
    </row>
    <row r="8" spans="1:18" ht="19.25" customHeight="1">
      <c r="A8" s="98"/>
      <c r="B8" s="99"/>
      <c r="C8" s="104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6"/>
    </row>
    <row r="9" spans="1:18">
      <c r="A9" s="115" t="s">
        <v>50</v>
      </c>
      <c r="B9" s="115"/>
      <c r="C9" s="161" t="s">
        <v>51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</row>
    <row r="10" spans="1:18">
      <c r="A10" s="115"/>
      <c r="B10" s="115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</row>
    <row r="11" spans="1:18">
      <c r="A11" s="115"/>
      <c r="B11" s="115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</row>
    <row r="12" spans="1:18">
      <c r="A12" s="115"/>
      <c r="B12" s="115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</row>
    <row r="13" spans="1:18">
      <c r="A13" s="115"/>
      <c r="B13" s="115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</row>
    <row r="14" spans="1:18">
      <c r="A14" s="115"/>
      <c r="B14" s="115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</row>
    <row r="15" spans="1:18">
      <c r="A15" s="115"/>
      <c r="B15" s="115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</row>
    <row r="16" spans="1:18">
      <c r="A16" s="115"/>
      <c r="B16" s="115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1:18">
      <c r="A17" s="115"/>
      <c r="B17" s="115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</row>
    <row r="18" spans="1:18">
      <c r="A18" s="115"/>
      <c r="B18" s="115"/>
      <c r="C18" s="160" t="s">
        <v>52</v>
      </c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</row>
    <row r="19" spans="1:18">
      <c r="A19" s="115"/>
      <c r="B19" s="115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</row>
    <row r="20" spans="1:18">
      <c r="A20" s="115"/>
      <c r="B20" s="115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</row>
    <row r="21" spans="1:18">
      <c r="A21" s="115"/>
      <c r="B21" s="115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</row>
    <row r="22" spans="1:18">
      <c r="A22" s="115"/>
      <c r="B22" s="115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</row>
    <row r="23" spans="1:18">
      <c r="A23" s="115"/>
      <c r="B23" s="115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</row>
    <row r="24" spans="1:18">
      <c r="A24" s="115"/>
      <c r="B24" s="115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</row>
    <row r="25" spans="1:18">
      <c r="A25" s="115"/>
      <c r="B25" s="115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</row>
    <row r="26" spans="1:18">
      <c r="A26" s="115"/>
      <c r="B26" s="115"/>
      <c r="C26" s="161" t="s">
        <v>53</v>
      </c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</row>
    <row r="27" spans="1:18">
      <c r="A27" s="115"/>
      <c r="B27" s="115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</row>
    <row r="28" spans="1:18">
      <c r="A28" s="115"/>
      <c r="B28" s="115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</row>
    <row r="29" spans="1:18">
      <c r="A29" s="115"/>
      <c r="B29" s="115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</row>
    <row r="30" spans="1:18">
      <c r="A30" s="115"/>
      <c r="B30" s="115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</row>
    <row r="31" spans="1:18" ht="18" customHeight="1">
      <c r="A31" s="115" t="s">
        <v>60</v>
      </c>
      <c r="B31" s="115"/>
      <c r="C31" s="174" t="s">
        <v>58</v>
      </c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6"/>
    </row>
    <row r="32" spans="1:18">
      <c r="A32" s="115"/>
      <c r="B32" s="115"/>
      <c r="C32" s="177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9"/>
    </row>
    <row r="33" spans="1:18">
      <c r="A33" s="115"/>
      <c r="B33" s="115"/>
      <c r="C33" s="165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7"/>
    </row>
    <row r="34" spans="1:18">
      <c r="A34" s="115"/>
      <c r="B34" s="115"/>
      <c r="C34" s="168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70"/>
    </row>
    <row r="35" spans="1:18">
      <c r="A35" s="115"/>
      <c r="B35" s="115"/>
      <c r="C35" s="168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70"/>
    </row>
    <row r="36" spans="1:18">
      <c r="A36" s="115"/>
      <c r="B36" s="115"/>
      <c r="C36" s="168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70"/>
    </row>
    <row r="37" spans="1:18">
      <c r="A37" s="115"/>
      <c r="B37" s="115"/>
      <c r="C37" s="168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70"/>
    </row>
    <row r="38" spans="1:18">
      <c r="A38" s="115"/>
      <c r="B38" s="115"/>
      <c r="C38" s="168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70"/>
    </row>
    <row r="39" spans="1:18">
      <c r="A39" s="115"/>
      <c r="B39" s="115"/>
      <c r="C39" s="168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70"/>
    </row>
    <row r="40" spans="1:18">
      <c r="A40" s="115"/>
      <c r="B40" s="115"/>
      <c r="C40" s="171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3"/>
    </row>
    <row r="41" spans="1:18">
      <c r="A41" s="181" t="s">
        <v>54</v>
      </c>
      <c r="B41" s="115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</row>
    <row r="42" spans="1:18">
      <c r="A42" s="115"/>
      <c r="B42" s="115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</row>
    <row r="43" spans="1:18">
      <c r="A43" s="115"/>
      <c r="B43" s="115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</row>
    <row r="44" spans="1:18">
      <c r="A44" s="115"/>
      <c r="B44" s="115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</row>
    <row r="45" spans="1:18">
      <c r="A45" s="115"/>
      <c r="B45" s="115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</row>
    <row r="46" spans="1:18">
      <c r="A46" s="115"/>
      <c r="B46" s="115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</row>
    <row r="47" spans="1:18">
      <c r="A47" s="115"/>
      <c r="B47" s="115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</row>
    <row r="48" spans="1:18">
      <c r="A48" s="115"/>
      <c r="B48" s="115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</row>
    <row r="49" spans="1:18">
      <c r="A49" s="115"/>
      <c r="B49" s="115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</row>
    <row r="50" spans="1:18">
      <c r="A50" s="115"/>
      <c r="B50" s="115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</row>
    <row r="51" spans="1:18">
      <c r="A51" s="115" t="s">
        <v>55</v>
      </c>
      <c r="B51" s="115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</row>
    <row r="52" spans="1:18">
      <c r="A52" s="115"/>
      <c r="B52" s="115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</row>
    <row r="53" spans="1:18">
      <c r="A53" s="115"/>
      <c r="B53" s="115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</row>
    <row r="54" spans="1:18">
      <c r="A54" s="115"/>
      <c r="B54" s="115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</row>
    <row r="55" spans="1:18">
      <c r="A55" s="115"/>
      <c r="B55" s="115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</row>
    <row r="56" spans="1:18">
      <c r="A56" s="115"/>
      <c r="B56" s="115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</row>
    <row r="57" spans="1:18">
      <c r="A57" s="115"/>
      <c r="B57" s="115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</row>
    <row r="58" spans="1:18">
      <c r="A58" s="115"/>
      <c r="B58" s="115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</row>
    <row r="59" spans="1:18">
      <c r="A59" s="115"/>
      <c r="B59" s="115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</row>
    <row r="60" spans="1:18">
      <c r="A60" s="115"/>
      <c r="B60" s="115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</row>
    <row r="61" spans="1:18">
      <c r="A61" s="115"/>
      <c r="B61" s="115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</row>
    <row r="62" spans="1:18">
      <c r="A62" s="115"/>
      <c r="B62" s="115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</row>
    <row r="63" spans="1:18">
      <c r="A63" s="115"/>
      <c r="B63" s="115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</row>
    <row r="64" spans="1:18">
      <c r="A64" s="115"/>
      <c r="B64" s="115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</row>
    <row r="65" spans="1:27">
      <c r="A65" s="115"/>
      <c r="B65" s="115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</row>
    <row r="66" spans="1:27">
      <c r="A66" s="115"/>
      <c r="B66" s="115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</row>
    <row r="67" spans="1:27">
      <c r="A67" s="115"/>
      <c r="B67" s="115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</row>
    <row r="68" spans="1:27">
      <c r="A68" s="115"/>
      <c r="B68" s="115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</row>
    <row r="69" spans="1:27">
      <c r="A69" s="115"/>
      <c r="B69" s="115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</row>
    <row r="70" spans="1:27">
      <c r="A70" s="115"/>
      <c r="B70" s="115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</row>
    <row r="71" spans="1:27">
      <c r="A71" s="115"/>
      <c r="B71" s="115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</row>
    <row r="72" spans="1:27">
      <c r="A72" s="115"/>
      <c r="B72" s="115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</row>
    <row r="73" spans="1:27" ht="10.25" customHeight="1">
      <c r="E73" s="19"/>
    </row>
    <row r="74" spans="1:27" ht="19.25" customHeight="1">
      <c r="A74" s="2" t="s">
        <v>0</v>
      </c>
      <c r="Q74" s="1" t="s">
        <v>35</v>
      </c>
    </row>
    <row r="75" spans="1:27" ht="21" customHeight="1" thickBot="1">
      <c r="A75" s="96" t="s">
        <v>1</v>
      </c>
      <c r="B75" s="97"/>
      <c r="C75" s="156" t="s">
        <v>46</v>
      </c>
      <c r="D75" s="157"/>
      <c r="E75" s="96" t="s">
        <v>47</v>
      </c>
      <c r="F75" s="97"/>
      <c r="G75" s="87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88"/>
    </row>
    <row r="76" spans="1:27" ht="21" customHeight="1" thickBot="1">
      <c r="A76" s="115" t="s">
        <v>2</v>
      </c>
      <c r="B76" s="87"/>
      <c r="C76" s="210"/>
      <c r="D76" s="116"/>
      <c r="E76" s="143">
        <f>IF(AA79&lt;0,AA81,AA80)</f>
        <v>0</v>
      </c>
      <c r="F76" s="144"/>
      <c r="G76" s="185" t="s">
        <v>32</v>
      </c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6"/>
    </row>
    <row r="77" spans="1:27" ht="21" customHeight="1">
      <c r="A77" s="98" t="s">
        <v>3</v>
      </c>
      <c r="B77" s="99"/>
      <c r="C77" s="154"/>
      <c r="D77" s="155"/>
      <c r="E77" s="145"/>
      <c r="F77" s="146"/>
      <c r="G77" s="187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9"/>
      <c r="Y77" s="1" t="s">
        <v>78</v>
      </c>
      <c r="AA77" s="22">
        <f>E98-E77-E78-E79-E81</f>
        <v>0</v>
      </c>
    </row>
    <row r="78" spans="1:27" ht="21" customHeight="1">
      <c r="A78" s="87" t="s">
        <v>4</v>
      </c>
      <c r="B78" s="88"/>
      <c r="C78" s="116"/>
      <c r="D78" s="153"/>
      <c r="E78" s="147"/>
      <c r="F78" s="148"/>
      <c r="G78" s="187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9"/>
      <c r="Y78" s="1" t="s">
        <v>61</v>
      </c>
      <c r="AA78" s="22">
        <f>MIN(G98,AA77)</f>
        <v>0</v>
      </c>
    </row>
    <row r="79" spans="1:27" ht="21" customHeight="1">
      <c r="A79" s="87" t="s">
        <v>5</v>
      </c>
      <c r="B79" s="88"/>
      <c r="C79" s="116"/>
      <c r="D79" s="153"/>
      <c r="E79" s="147"/>
      <c r="F79" s="148"/>
      <c r="G79" s="187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9"/>
      <c r="Y79" s="1" t="s">
        <v>6</v>
      </c>
      <c r="AA79" s="22">
        <f>E98-E77-E78-E79-E81-G98</f>
        <v>0</v>
      </c>
    </row>
    <row r="80" spans="1:27" ht="21" customHeight="1">
      <c r="A80" s="87" t="s">
        <v>6</v>
      </c>
      <c r="B80" s="88"/>
      <c r="C80" s="116"/>
      <c r="D80" s="153"/>
      <c r="E80" s="149">
        <f>IF(AA79&lt;0,0,AA79)</f>
        <v>0</v>
      </c>
      <c r="F80" s="150"/>
      <c r="G80" s="187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9"/>
      <c r="Y80" s="1" t="s">
        <v>65</v>
      </c>
      <c r="AA80" s="22">
        <f>IF(AA79&lt;0,AA78+AA79,AA81)</f>
        <v>0</v>
      </c>
    </row>
    <row r="81" spans="1:27" ht="21" customHeight="1" thickBot="1">
      <c r="A81" s="119" t="s">
        <v>7</v>
      </c>
      <c r="B81" s="120"/>
      <c r="C81" s="121"/>
      <c r="D81" s="122"/>
      <c r="E81" s="151"/>
      <c r="F81" s="152"/>
      <c r="G81" s="190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2"/>
      <c r="Y81" s="1" t="s">
        <v>64</v>
      </c>
      <c r="AA81" s="22">
        <f>AA78</f>
        <v>0</v>
      </c>
    </row>
    <row r="82" spans="1:27" ht="21" customHeight="1" thickTop="1">
      <c r="A82" s="123" t="s">
        <v>18</v>
      </c>
      <c r="B82" s="124"/>
      <c r="C82" s="125">
        <f>SUM(C76:D81)</f>
        <v>0</v>
      </c>
      <c r="D82" s="126"/>
      <c r="E82" s="125">
        <f>SUM(E76:F81)</f>
        <v>0</v>
      </c>
      <c r="F82" s="126"/>
      <c r="G82" s="2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AA82" s="22"/>
    </row>
    <row r="83" spans="1:27" ht="5" customHeight="1">
      <c r="E83" s="19"/>
    </row>
    <row r="84" spans="1:27" ht="19.25" customHeight="1">
      <c r="A84" s="2" t="s">
        <v>8</v>
      </c>
    </row>
    <row r="85" spans="1:27" ht="21" customHeight="1">
      <c r="A85" s="87" t="s">
        <v>1</v>
      </c>
      <c r="B85" s="88"/>
      <c r="C85" s="113" t="s">
        <v>46</v>
      </c>
      <c r="D85" s="114"/>
      <c r="E85" s="115" t="s">
        <v>47</v>
      </c>
      <c r="F85" s="115"/>
      <c r="G85" s="115" t="s">
        <v>34</v>
      </c>
      <c r="H85" s="115"/>
      <c r="I85" s="87" t="s">
        <v>42</v>
      </c>
      <c r="J85" s="134"/>
      <c r="K85" s="135" t="s">
        <v>57</v>
      </c>
      <c r="L85" s="136"/>
      <c r="M85" s="136"/>
      <c r="N85" s="136"/>
      <c r="O85" s="136"/>
      <c r="P85" s="136"/>
      <c r="Q85" s="136"/>
      <c r="R85" s="137"/>
    </row>
    <row r="86" spans="1:27" ht="21" customHeight="1">
      <c r="A86" s="87" t="s">
        <v>9</v>
      </c>
      <c r="B86" s="88"/>
      <c r="C86" s="116"/>
      <c r="D86" s="117"/>
      <c r="E86" s="118">
        <f>'様式8-③(明細書・事業2)'!V5</f>
        <v>0</v>
      </c>
      <c r="F86" s="118"/>
      <c r="G86" s="118">
        <f>'様式8-③(明細書・事業2)'!W5</f>
        <v>0</v>
      </c>
      <c r="H86" s="118"/>
      <c r="I86" s="118">
        <f>'様式8-③(明細書・事業2)'!X5</f>
        <v>0</v>
      </c>
      <c r="J86" s="118"/>
      <c r="K86" s="138"/>
      <c r="L86" s="138"/>
      <c r="M86" s="138"/>
      <c r="N86" s="138"/>
      <c r="O86" s="138"/>
      <c r="P86" s="138"/>
      <c r="Q86" s="138"/>
      <c r="R86" s="139"/>
    </row>
    <row r="87" spans="1:27" ht="21" customHeight="1">
      <c r="A87" s="87" t="s">
        <v>10</v>
      </c>
      <c r="B87" s="88"/>
      <c r="C87" s="116"/>
      <c r="D87" s="117"/>
      <c r="E87" s="118">
        <f>'様式8-③(明細書・事業2)'!V6</f>
        <v>0</v>
      </c>
      <c r="F87" s="118"/>
      <c r="G87" s="118">
        <f>'様式8-③(明細書・事業2)'!W6</f>
        <v>0</v>
      </c>
      <c r="H87" s="118"/>
      <c r="I87" s="118">
        <f>'様式8-③(明細書・事業2)'!X6</f>
        <v>0</v>
      </c>
      <c r="J87" s="118"/>
      <c r="K87" s="140"/>
      <c r="L87" s="141"/>
      <c r="M87" s="141"/>
      <c r="N87" s="141"/>
      <c r="O87" s="141"/>
      <c r="P87" s="141"/>
      <c r="Q87" s="141"/>
      <c r="R87" s="142"/>
    </row>
    <row r="88" spans="1:27" ht="21" customHeight="1">
      <c r="A88" s="87" t="s">
        <v>11</v>
      </c>
      <c r="B88" s="88"/>
      <c r="C88" s="116"/>
      <c r="D88" s="117"/>
      <c r="E88" s="118">
        <f>'様式8-③(明細書・事業2)'!V7</f>
        <v>0</v>
      </c>
      <c r="F88" s="118"/>
      <c r="G88" s="118">
        <f>'様式8-③(明細書・事業2)'!W7</f>
        <v>0</v>
      </c>
      <c r="H88" s="118"/>
      <c r="I88" s="118">
        <f>'様式8-③(明細書・事業2)'!X7</f>
        <v>0</v>
      </c>
      <c r="J88" s="118"/>
      <c r="K88" s="141"/>
      <c r="L88" s="141"/>
      <c r="M88" s="141"/>
      <c r="N88" s="141"/>
      <c r="O88" s="141"/>
      <c r="P88" s="141"/>
      <c r="Q88" s="141"/>
      <c r="R88" s="142"/>
    </row>
    <row r="89" spans="1:27" ht="21" customHeight="1">
      <c r="A89" s="127" t="s">
        <v>56</v>
      </c>
      <c r="B89" s="88"/>
      <c r="C89" s="116"/>
      <c r="D89" s="117"/>
      <c r="E89" s="118">
        <f>'様式8-③(明細書・事業2)'!V8</f>
        <v>0</v>
      </c>
      <c r="F89" s="118"/>
      <c r="G89" s="118">
        <f>'様式8-③(明細書・事業2)'!W8</f>
        <v>0</v>
      </c>
      <c r="H89" s="118"/>
      <c r="I89" s="118">
        <f>'様式8-③(明細書・事業2)'!X8</f>
        <v>0</v>
      </c>
      <c r="J89" s="118"/>
      <c r="K89" s="141"/>
      <c r="L89" s="141"/>
      <c r="M89" s="141"/>
      <c r="N89" s="141"/>
      <c r="O89" s="141"/>
      <c r="P89" s="141"/>
      <c r="Q89" s="141"/>
      <c r="R89" s="142"/>
    </row>
    <row r="90" spans="1:27" ht="21" customHeight="1">
      <c r="A90" s="87" t="s">
        <v>12</v>
      </c>
      <c r="B90" s="88"/>
      <c r="C90" s="116"/>
      <c r="D90" s="117"/>
      <c r="E90" s="118">
        <f>'様式8-③(明細書・事業2)'!V9</f>
        <v>0</v>
      </c>
      <c r="F90" s="118"/>
      <c r="G90" s="118">
        <f>'様式8-③(明細書・事業2)'!W9</f>
        <v>0</v>
      </c>
      <c r="H90" s="118"/>
      <c r="I90" s="118">
        <f>'様式8-③(明細書・事業2)'!X9</f>
        <v>0</v>
      </c>
      <c r="J90" s="118"/>
      <c r="K90" s="141"/>
      <c r="L90" s="141"/>
      <c r="M90" s="141"/>
      <c r="N90" s="141"/>
      <c r="O90" s="141"/>
      <c r="P90" s="141"/>
      <c r="Q90" s="141"/>
      <c r="R90" s="142"/>
    </row>
    <row r="91" spans="1:27" ht="21" customHeight="1">
      <c r="A91" s="87" t="s">
        <v>13</v>
      </c>
      <c r="B91" s="88"/>
      <c r="C91" s="116"/>
      <c r="D91" s="117"/>
      <c r="E91" s="118">
        <f>'様式8-③(明細書・事業2)'!V10</f>
        <v>0</v>
      </c>
      <c r="F91" s="118"/>
      <c r="G91" s="118">
        <f>'様式8-③(明細書・事業2)'!W10</f>
        <v>0</v>
      </c>
      <c r="H91" s="118"/>
      <c r="I91" s="118">
        <f>'様式8-③(明細書・事業2)'!X10</f>
        <v>0</v>
      </c>
      <c r="J91" s="118"/>
      <c r="K91" s="141"/>
      <c r="L91" s="141"/>
      <c r="M91" s="141"/>
      <c r="N91" s="141"/>
      <c r="O91" s="141"/>
      <c r="P91" s="141"/>
      <c r="Q91" s="141"/>
      <c r="R91" s="142"/>
    </row>
    <row r="92" spans="1:27" ht="21" customHeight="1">
      <c r="A92" s="87" t="s">
        <v>14</v>
      </c>
      <c r="B92" s="88"/>
      <c r="C92" s="116"/>
      <c r="D92" s="117"/>
      <c r="E92" s="118">
        <f>'様式8-③(明細書・事業2)'!V11</f>
        <v>0</v>
      </c>
      <c r="F92" s="118"/>
      <c r="G92" s="118">
        <f>'様式8-③(明細書・事業2)'!W11</f>
        <v>0</v>
      </c>
      <c r="H92" s="118"/>
      <c r="I92" s="118">
        <f>'様式8-③(明細書・事業2)'!X11</f>
        <v>0</v>
      </c>
      <c r="J92" s="118"/>
      <c r="K92" s="141"/>
      <c r="L92" s="141"/>
      <c r="M92" s="141"/>
      <c r="N92" s="141"/>
      <c r="O92" s="141"/>
      <c r="P92" s="141"/>
      <c r="Q92" s="141"/>
      <c r="R92" s="142"/>
    </row>
    <row r="93" spans="1:27" ht="21" customHeight="1">
      <c r="A93" s="87" t="s">
        <v>15</v>
      </c>
      <c r="B93" s="88"/>
      <c r="C93" s="116"/>
      <c r="D93" s="117"/>
      <c r="E93" s="118">
        <f>'様式8-③(明細書・事業2)'!V12</f>
        <v>0</v>
      </c>
      <c r="F93" s="118"/>
      <c r="G93" s="118">
        <f>'様式8-③(明細書・事業2)'!W12</f>
        <v>0</v>
      </c>
      <c r="H93" s="118"/>
      <c r="I93" s="118">
        <f>'様式8-③(明細書・事業2)'!X12</f>
        <v>0</v>
      </c>
      <c r="J93" s="118"/>
      <c r="K93" s="141"/>
      <c r="L93" s="141"/>
      <c r="M93" s="141"/>
      <c r="N93" s="141"/>
      <c r="O93" s="141"/>
      <c r="P93" s="141"/>
      <c r="Q93" s="141"/>
      <c r="R93" s="142"/>
    </row>
    <row r="94" spans="1:27" ht="21" customHeight="1">
      <c r="A94" s="87" t="s">
        <v>16</v>
      </c>
      <c r="B94" s="88"/>
      <c r="C94" s="116"/>
      <c r="D94" s="117"/>
      <c r="E94" s="118">
        <f>'様式8-③(明細書・事業2)'!V13</f>
        <v>0</v>
      </c>
      <c r="F94" s="118"/>
      <c r="G94" s="118">
        <f>'様式8-③(明細書・事業2)'!W13</f>
        <v>0</v>
      </c>
      <c r="H94" s="118"/>
      <c r="I94" s="118">
        <f>'様式8-③(明細書・事業2)'!X13</f>
        <v>0</v>
      </c>
      <c r="J94" s="118"/>
      <c r="K94" s="141"/>
      <c r="L94" s="141"/>
      <c r="M94" s="141"/>
      <c r="N94" s="141"/>
      <c r="O94" s="141"/>
      <c r="P94" s="141"/>
      <c r="Q94" s="141"/>
      <c r="R94" s="142"/>
    </row>
    <row r="95" spans="1:27" ht="21" customHeight="1">
      <c r="A95" s="87" t="s">
        <v>17</v>
      </c>
      <c r="B95" s="88"/>
      <c r="C95" s="116"/>
      <c r="D95" s="117"/>
      <c r="E95" s="118">
        <f>'様式8-③(明細書・事業2)'!V14</f>
        <v>0</v>
      </c>
      <c r="F95" s="118"/>
      <c r="G95" s="118">
        <f>'様式8-③(明細書・事業2)'!W14</f>
        <v>0</v>
      </c>
      <c r="H95" s="118"/>
      <c r="I95" s="118">
        <f>'様式8-③(明細書・事業2)'!X14</f>
        <v>0</v>
      </c>
      <c r="J95" s="118"/>
      <c r="K95" s="141"/>
      <c r="L95" s="141"/>
      <c r="M95" s="141"/>
      <c r="N95" s="141"/>
      <c r="O95" s="141"/>
      <c r="P95" s="141"/>
      <c r="Q95" s="141"/>
      <c r="R95" s="142"/>
    </row>
    <row r="96" spans="1:27" ht="21" customHeight="1">
      <c r="A96" s="87" t="s">
        <v>95</v>
      </c>
      <c r="B96" s="88"/>
      <c r="C96" s="116"/>
      <c r="D96" s="117"/>
      <c r="E96" s="118">
        <f>'様式8-③(明細書・事業2)'!V15</f>
        <v>0</v>
      </c>
      <c r="F96" s="118"/>
      <c r="G96" s="118">
        <f>'様式8-③(明細書・事業2)'!W15</f>
        <v>0</v>
      </c>
      <c r="H96" s="118"/>
      <c r="I96" s="118">
        <f>'様式8-③(明細書・事業2)'!X15</f>
        <v>0</v>
      </c>
      <c r="J96" s="118"/>
      <c r="K96" s="141"/>
      <c r="L96" s="141"/>
      <c r="M96" s="141"/>
      <c r="N96" s="141"/>
      <c r="O96" s="141"/>
      <c r="P96" s="141"/>
      <c r="Q96" s="141"/>
      <c r="R96" s="142"/>
    </row>
    <row r="97" spans="1:18" ht="21" customHeight="1" thickBot="1">
      <c r="A97" s="119" t="s">
        <v>7</v>
      </c>
      <c r="B97" s="120"/>
      <c r="C97" s="121"/>
      <c r="D97" s="133"/>
      <c r="E97" s="118">
        <f>'様式8-③(明細書・事業2)'!V16</f>
        <v>0</v>
      </c>
      <c r="F97" s="118"/>
      <c r="G97" s="118">
        <f>'様式8-③(明細書・事業2)'!W16</f>
        <v>0</v>
      </c>
      <c r="H97" s="118"/>
      <c r="I97" s="118">
        <f>'様式8-③(明細書・事業2)'!X16</f>
        <v>0</v>
      </c>
      <c r="J97" s="118"/>
      <c r="K97" s="182"/>
      <c r="L97" s="183"/>
      <c r="M97" s="183"/>
      <c r="N97" s="183"/>
      <c r="O97" s="183"/>
      <c r="P97" s="183"/>
      <c r="Q97" s="183"/>
      <c r="R97" s="184"/>
    </row>
    <row r="98" spans="1:18" ht="21" customHeight="1" thickTop="1">
      <c r="A98" s="123" t="s">
        <v>18</v>
      </c>
      <c r="B98" s="124"/>
      <c r="C98" s="125">
        <f>SUM(C86:D97)</f>
        <v>0</v>
      </c>
      <c r="D98" s="128"/>
      <c r="E98" s="129">
        <f>SUM(E86:F97)</f>
        <v>0</v>
      </c>
      <c r="F98" s="130"/>
      <c r="G98" s="129">
        <f t="shared" ref="G98" si="0">SUM(G86:H97)</f>
        <v>0</v>
      </c>
      <c r="H98" s="130"/>
      <c r="I98" s="129">
        <f>SUM(I86:J97)</f>
        <v>0</v>
      </c>
      <c r="J98" s="130"/>
      <c r="K98" s="18" t="str">
        <f>IF(G98+I98=E98,"合計額一致","合計額が合っていません。対象経費・対象外経費ご確認ください")</f>
        <v>合計額一致</v>
      </c>
      <c r="L98" s="2"/>
      <c r="M98" s="10"/>
      <c r="N98" s="10"/>
      <c r="O98" s="2"/>
      <c r="P98" s="2"/>
      <c r="Q98" s="10"/>
      <c r="R98" s="11"/>
    </row>
    <row r="99" spans="1:18" ht="8" customHeight="1" thickBot="1">
      <c r="D99" s="4"/>
    </row>
    <row r="100" spans="1:18" ht="22.25" customHeight="1" thickTop="1" thickBot="1">
      <c r="A100" s="2" t="s">
        <v>63</v>
      </c>
      <c r="C100" s="131">
        <f>E76</f>
        <v>0</v>
      </c>
      <c r="D100" s="132"/>
      <c r="E100" s="5" t="s">
        <v>19</v>
      </c>
      <c r="J100" s="2"/>
      <c r="L100" s="180"/>
      <c r="M100" s="180"/>
      <c r="N100" s="180"/>
      <c r="O100" s="180"/>
    </row>
    <row r="101" spans="1:18" ht="18.5" thickTop="1"/>
  </sheetData>
  <sheetProtection algorithmName="SHA-512" hashValue="J2t2TN4Lb97gGhBkN/2b4AhyVwER9zvC6Vr4z8yduGMwrXUVZAvBASCdtqkk7Pom/iDm3lrhdug7OTRhzlkDmA==" saltValue="YC2l2i2YdpJKnG/DVzJdlg==" spinCount="100000" sheet="1" objects="1" scenarios="1"/>
  <protectedRanges>
    <protectedRange sqref="C76:D81 E77:R79 G80:R80 E81:R81 C86:D97" name="範囲2"/>
    <protectedRange sqref="C3:R72" name="範囲1"/>
  </protectedRanges>
  <mergeCells count="153">
    <mergeCell ref="A96:B96"/>
    <mergeCell ref="C96:D96"/>
    <mergeCell ref="E96:F96"/>
    <mergeCell ref="G96:H96"/>
    <mergeCell ref="I96:J96"/>
    <mergeCell ref="K96:R96"/>
    <mergeCell ref="A2:R2"/>
    <mergeCell ref="A3:B3"/>
    <mergeCell ref="C3:N3"/>
    <mergeCell ref="O3:P3"/>
    <mergeCell ref="Q3:R3"/>
    <mergeCell ref="A4:B4"/>
    <mergeCell ref="C4:R4"/>
    <mergeCell ref="A5:B5"/>
    <mergeCell ref="C5:K5"/>
    <mergeCell ref="L5:M5"/>
    <mergeCell ref="N5:R5"/>
    <mergeCell ref="A6:B6"/>
    <mergeCell ref="C6:J6"/>
    <mergeCell ref="K6:L6"/>
    <mergeCell ref="M6:N6"/>
    <mergeCell ref="O6:P6"/>
    <mergeCell ref="Q6:R6"/>
    <mergeCell ref="A7:B8"/>
    <mergeCell ref="C7:R8"/>
    <mergeCell ref="A9:B30"/>
    <mergeCell ref="C9:R9"/>
    <mergeCell ref="C10:R17"/>
    <mergeCell ref="C18:R18"/>
    <mergeCell ref="C19:R25"/>
    <mergeCell ref="C26:R26"/>
    <mergeCell ref="C27:R30"/>
    <mergeCell ref="A75:B75"/>
    <mergeCell ref="C75:D75"/>
    <mergeCell ref="E75:F75"/>
    <mergeCell ref="G75:R75"/>
    <mergeCell ref="A76:B76"/>
    <mergeCell ref="C76:D76"/>
    <mergeCell ref="E76:F76"/>
    <mergeCell ref="G76:R76"/>
    <mergeCell ref="A31:B40"/>
    <mergeCell ref="A41:B50"/>
    <mergeCell ref="C41:R50"/>
    <mergeCell ref="A51:B72"/>
    <mergeCell ref="C51:J61"/>
    <mergeCell ref="K51:R61"/>
    <mergeCell ref="C62:J72"/>
    <mergeCell ref="K62:R72"/>
    <mergeCell ref="C31:R32"/>
    <mergeCell ref="C33:R40"/>
    <mergeCell ref="A79:B79"/>
    <mergeCell ref="C79:D79"/>
    <mergeCell ref="E79:F79"/>
    <mergeCell ref="G79:R79"/>
    <mergeCell ref="A80:B80"/>
    <mergeCell ref="C80:D80"/>
    <mergeCell ref="E80:F80"/>
    <mergeCell ref="G80:R80"/>
    <mergeCell ref="A77:B77"/>
    <mergeCell ref="C77:D77"/>
    <mergeCell ref="E77:F77"/>
    <mergeCell ref="G77:R77"/>
    <mergeCell ref="A78:B78"/>
    <mergeCell ref="C78:D78"/>
    <mergeCell ref="E78:F78"/>
    <mergeCell ref="G78:R78"/>
    <mergeCell ref="A85:B85"/>
    <mergeCell ref="C85:D85"/>
    <mergeCell ref="E85:F85"/>
    <mergeCell ref="G85:H85"/>
    <mergeCell ref="I85:J85"/>
    <mergeCell ref="K85:R85"/>
    <mergeCell ref="A81:B81"/>
    <mergeCell ref="C81:D81"/>
    <mergeCell ref="E81:F81"/>
    <mergeCell ref="G81:R81"/>
    <mergeCell ref="A82:B82"/>
    <mergeCell ref="C82:D82"/>
    <mergeCell ref="E82:F82"/>
    <mergeCell ref="A87:B87"/>
    <mergeCell ref="C87:D87"/>
    <mergeCell ref="E87:F87"/>
    <mergeCell ref="G87:H87"/>
    <mergeCell ref="I87:J87"/>
    <mergeCell ref="K87:R87"/>
    <mergeCell ref="A86:B86"/>
    <mergeCell ref="C86:D86"/>
    <mergeCell ref="E86:F86"/>
    <mergeCell ref="G86:H86"/>
    <mergeCell ref="I86:J86"/>
    <mergeCell ref="K86:R86"/>
    <mergeCell ref="A89:B89"/>
    <mergeCell ref="C89:D89"/>
    <mergeCell ref="E89:F89"/>
    <mergeCell ref="G89:H89"/>
    <mergeCell ref="I89:J89"/>
    <mergeCell ref="K89:R89"/>
    <mergeCell ref="A88:B88"/>
    <mergeCell ref="C88:D88"/>
    <mergeCell ref="E88:F88"/>
    <mergeCell ref="G88:H88"/>
    <mergeCell ref="I88:J88"/>
    <mergeCell ref="K88:R88"/>
    <mergeCell ref="A91:B91"/>
    <mergeCell ref="C91:D91"/>
    <mergeCell ref="E91:F91"/>
    <mergeCell ref="G91:H91"/>
    <mergeCell ref="I91:J91"/>
    <mergeCell ref="K91:R91"/>
    <mergeCell ref="A90:B90"/>
    <mergeCell ref="C90:D90"/>
    <mergeCell ref="E90:F90"/>
    <mergeCell ref="G90:H90"/>
    <mergeCell ref="I90:J90"/>
    <mergeCell ref="K90:R90"/>
    <mergeCell ref="A93:B93"/>
    <mergeCell ref="C93:D93"/>
    <mergeCell ref="E93:F93"/>
    <mergeCell ref="G93:H93"/>
    <mergeCell ref="I93:J93"/>
    <mergeCell ref="K93:R93"/>
    <mergeCell ref="A92:B92"/>
    <mergeCell ref="C92:D92"/>
    <mergeCell ref="E92:F92"/>
    <mergeCell ref="G92:H92"/>
    <mergeCell ref="I92:J92"/>
    <mergeCell ref="K92:R92"/>
    <mergeCell ref="A95:B95"/>
    <mergeCell ref="C95:D95"/>
    <mergeCell ref="E95:F95"/>
    <mergeCell ref="G95:H95"/>
    <mergeCell ref="I95:J95"/>
    <mergeCell ref="K95:R95"/>
    <mergeCell ref="A94:B94"/>
    <mergeCell ref="C94:D94"/>
    <mergeCell ref="E94:F94"/>
    <mergeCell ref="G94:H94"/>
    <mergeCell ref="I94:J94"/>
    <mergeCell ref="K94:R94"/>
    <mergeCell ref="L100:M100"/>
    <mergeCell ref="N100:O100"/>
    <mergeCell ref="A98:B98"/>
    <mergeCell ref="C98:D98"/>
    <mergeCell ref="E98:F98"/>
    <mergeCell ref="G98:H98"/>
    <mergeCell ref="I98:J98"/>
    <mergeCell ref="C100:D100"/>
    <mergeCell ref="A97:B97"/>
    <mergeCell ref="C97:D97"/>
    <mergeCell ref="E97:F97"/>
    <mergeCell ref="G97:H97"/>
    <mergeCell ref="I97:J97"/>
    <mergeCell ref="K97:R97"/>
  </mergeCells>
  <phoneticPr fontId="1"/>
  <conditionalFormatting sqref="C76:D81">
    <cfRule type="expression" dxfId="5" priority="4">
      <formula>C76=""</formula>
    </cfRule>
  </conditionalFormatting>
  <conditionalFormatting sqref="C86:D97">
    <cfRule type="expression" dxfId="4" priority="1">
      <formula>C86=""</formula>
    </cfRule>
  </conditionalFormatting>
  <conditionalFormatting sqref="E77:R81">
    <cfRule type="expression" dxfId="3" priority="2">
      <formula>E77=""</formula>
    </cfRule>
    <cfRule type="expression" priority="3">
      <formula>E77=""</formula>
    </cfRule>
  </conditionalFormatting>
  <dataValidations count="1">
    <dataValidation type="list" allowBlank="1" showInputMessage="1" showErrorMessage="1" sqref="M6:R6" xr:uid="{00000000-0002-0000-0400-000000000000}">
      <formula1>"大会,練習会,強化合宿,指導者育成,選手発掘,普及啓発,その他"</formula1>
    </dataValidation>
  </dataValidations>
  <pageMargins left="0.23622047244094491" right="0.23622047244094491" top="0.55118110236220474" bottom="0.55118110236220474" header="0.31496062992125984" footer="0.31496062992125984"/>
  <pageSetup paperSize="9" scale="78" orientation="portrait" r:id="rId1"/>
  <rowBreaks count="1" manualBreakCount="1">
    <brk id="50" max="17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70"/>
  <sheetViews>
    <sheetView showGridLines="0" view="pageBreakPreview" zoomScale="60" zoomScaleNormal="100" workbookViewId="0">
      <pane ySplit="4" topLeftCell="A5" activePane="bottomLeft" state="frozen"/>
      <selection activeCell="C10" sqref="C14"/>
      <selection pane="bottomLeft" activeCell="C10" sqref="C14"/>
    </sheetView>
  </sheetViews>
  <sheetFormatPr defaultRowHeight="18"/>
  <cols>
    <col min="1" max="1" width="3.58203125" style="2" bestFit="1" customWidth="1"/>
    <col min="2" max="2" width="11.9140625" style="2" bestFit="1" customWidth="1"/>
    <col min="3" max="3" width="6.4140625" style="2" customWidth="1"/>
    <col min="4" max="5" width="3.6640625" style="2" customWidth="1"/>
    <col min="6" max="6" width="50.6640625" style="2" customWidth="1"/>
    <col min="7" max="7" width="8.6640625" style="2"/>
    <col min="8" max="9" width="3.1640625" style="12" customWidth="1"/>
    <col min="10" max="10" width="8.6640625" style="2"/>
    <col min="11" max="12" width="3.1640625" style="12" customWidth="1"/>
    <col min="13" max="13" width="8.6640625" style="2"/>
    <col min="14" max="15" width="3.1640625" style="12" customWidth="1"/>
    <col min="16" max="18" width="9.6640625" style="2" customWidth="1"/>
    <col min="19" max="20" width="8.6640625" style="2"/>
    <col min="21" max="21" width="12.6640625" style="2" customWidth="1"/>
    <col min="22" max="33" width="8.6640625" style="2"/>
  </cols>
  <sheetData>
    <row r="1" spans="1:24">
      <c r="A1" s="2" t="s">
        <v>81</v>
      </c>
      <c r="R1" s="56" t="s">
        <v>76</v>
      </c>
    </row>
    <row r="2" spans="1:24">
      <c r="B2" s="13" t="s">
        <v>43</v>
      </c>
      <c r="M2" s="2" t="s">
        <v>82</v>
      </c>
    </row>
    <row r="3" spans="1:24">
      <c r="B3" s="193" t="s">
        <v>1</v>
      </c>
      <c r="C3" s="194" t="s">
        <v>59</v>
      </c>
      <c r="D3" s="195" t="s">
        <v>39</v>
      </c>
      <c r="E3" s="195" t="s">
        <v>29</v>
      </c>
      <c r="F3" s="195" t="s">
        <v>83</v>
      </c>
      <c r="G3" s="196" t="s">
        <v>31</v>
      </c>
      <c r="H3" s="197"/>
      <c r="I3" s="197"/>
      <c r="J3" s="197"/>
      <c r="K3" s="197"/>
      <c r="L3" s="197"/>
      <c r="M3" s="197"/>
      <c r="N3" s="198"/>
      <c r="O3" s="199"/>
      <c r="P3" s="195" t="s">
        <v>40</v>
      </c>
      <c r="Q3" s="195" t="s">
        <v>41</v>
      </c>
      <c r="R3" s="204" t="s">
        <v>42</v>
      </c>
      <c r="U3" s="205" t="s">
        <v>44</v>
      </c>
      <c r="V3" s="203" t="s">
        <v>40</v>
      </c>
      <c r="W3" s="203" t="s">
        <v>34</v>
      </c>
      <c r="X3" s="203" t="s">
        <v>42</v>
      </c>
    </row>
    <row r="4" spans="1:24">
      <c r="B4" s="193"/>
      <c r="C4" s="195"/>
      <c r="D4" s="195"/>
      <c r="E4" s="195"/>
      <c r="F4" s="195"/>
      <c r="G4" s="201" t="s">
        <v>33</v>
      </c>
      <c r="H4" s="202"/>
      <c r="I4" s="16"/>
      <c r="J4" s="16" t="s">
        <v>66</v>
      </c>
      <c r="K4" s="16"/>
      <c r="L4" s="16"/>
      <c r="M4" s="16" t="s">
        <v>67</v>
      </c>
      <c r="N4" s="16"/>
      <c r="O4" s="17"/>
      <c r="P4" s="195"/>
      <c r="Q4" s="195"/>
      <c r="R4" s="204"/>
      <c r="U4" s="205"/>
      <c r="V4" s="203"/>
      <c r="W4" s="203"/>
      <c r="X4" s="203"/>
    </row>
    <row r="5" spans="1:24">
      <c r="A5" s="2">
        <v>1</v>
      </c>
      <c r="B5" s="75"/>
      <c r="C5" s="75"/>
      <c r="D5" s="75"/>
      <c r="E5" s="75"/>
      <c r="F5" s="75"/>
      <c r="G5" s="76"/>
      <c r="H5" s="21" t="s">
        <v>27</v>
      </c>
      <c r="I5" s="57" t="s">
        <v>28</v>
      </c>
      <c r="J5" s="78"/>
      <c r="K5" s="79"/>
      <c r="L5" s="21" t="s">
        <v>28</v>
      </c>
      <c r="M5" s="78"/>
      <c r="N5" s="79"/>
      <c r="O5" s="6" t="s">
        <v>30</v>
      </c>
      <c r="P5" s="14">
        <f>G5*J5*M5</f>
        <v>0</v>
      </c>
      <c r="Q5" s="82"/>
      <c r="R5" s="14">
        <f>P5-Q5</f>
        <v>0</v>
      </c>
      <c r="U5" s="8" t="s">
        <v>9</v>
      </c>
      <c r="V5" s="8">
        <f t="shared" ref="V5:V14" si="0">SUMIF(B:B,$U5,P:P)</f>
        <v>0</v>
      </c>
      <c r="W5" s="8">
        <f t="shared" ref="W5:W14" si="1">SUMIF(B:B,$U5,Q:Q)</f>
        <v>0</v>
      </c>
      <c r="X5" s="8">
        <f t="shared" ref="X5:X14" si="2">SUMIF(B:B,$U5,R:R)</f>
        <v>0</v>
      </c>
    </row>
    <row r="6" spans="1:24">
      <c r="A6" s="2">
        <v>2</v>
      </c>
      <c r="B6" s="75"/>
      <c r="C6" s="75"/>
      <c r="D6" s="75"/>
      <c r="E6" s="75"/>
      <c r="F6" s="75"/>
      <c r="G6" s="76"/>
      <c r="H6" s="21" t="s">
        <v>27</v>
      </c>
      <c r="I6" s="57" t="s">
        <v>28</v>
      </c>
      <c r="J6" s="78"/>
      <c r="K6" s="79"/>
      <c r="L6" s="21" t="s">
        <v>28</v>
      </c>
      <c r="M6" s="78"/>
      <c r="N6" s="79"/>
      <c r="O6" s="6" t="s">
        <v>30</v>
      </c>
      <c r="P6" s="14">
        <f t="shared" ref="P6:P69" si="3">G6*J6*M6</f>
        <v>0</v>
      </c>
      <c r="Q6" s="82"/>
      <c r="R6" s="14">
        <f t="shared" ref="R6:R69" si="4">P6-Q6</f>
        <v>0</v>
      </c>
      <c r="U6" s="8" t="s">
        <v>10</v>
      </c>
      <c r="V6" s="8">
        <f t="shared" si="0"/>
        <v>0</v>
      </c>
      <c r="W6" s="8">
        <f t="shared" si="1"/>
        <v>0</v>
      </c>
      <c r="X6" s="8">
        <f t="shared" si="2"/>
        <v>0</v>
      </c>
    </row>
    <row r="7" spans="1:24">
      <c r="A7" s="2">
        <v>3</v>
      </c>
      <c r="B7" s="75"/>
      <c r="C7" s="75"/>
      <c r="D7" s="75"/>
      <c r="E7" s="75"/>
      <c r="F7" s="75"/>
      <c r="G7" s="76"/>
      <c r="H7" s="21" t="s">
        <v>27</v>
      </c>
      <c r="I7" s="57" t="s">
        <v>28</v>
      </c>
      <c r="J7" s="78"/>
      <c r="K7" s="79"/>
      <c r="L7" s="21" t="s">
        <v>28</v>
      </c>
      <c r="M7" s="78"/>
      <c r="N7" s="79"/>
      <c r="O7" s="6" t="s">
        <v>30</v>
      </c>
      <c r="P7" s="14">
        <f t="shared" si="3"/>
        <v>0</v>
      </c>
      <c r="Q7" s="82"/>
      <c r="R7" s="14">
        <f t="shared" si="4"/>
        <v>0</v>
      </c>
      <c r="U7" s="8" t="s">
        <v>11</v>
      </c>
      <c r="V7" s="8">
        <f t="shared" si="0"/>
        <v>0</v>
      </c>
      <c r="W7" s="8">
        <f t="shared" si="1"/>
        <v>0</v>
      </c>
      <c r="X7" s="8">
        <f t="shared" si="2"/>
        <v>0</v>
      </c>
    </row>
    <row r="8" spans="1:24">
      <c r="A8" s="2">
        <v>4</v>
      </c>
      <c r="B8" s="75"/>
      <c r="C8" s="75"/>
      <c r="D8" s="75"/>
      <c r="E8" s="75"/>
      <c r="F8" s="75"/>
      <c r="G8" s="76"/>
      <c r="H8" s="21" t="s">
        <v>27</v>
      </c>
      <c r="I8" s="57" t="s">
        <v>28</v>
      </c>
      <c r="J8" s="78"/>
      <c r="K8" s="79"/>
      <c r="L8" s="21" t="s">
        <v>28</v>
      </c>
      <c r="M8" s="78"/>
      <c r="N8" s="79"/>
      <c r="O8" s="6" t="s">
        <v>30</v>
      </c>
      <c r="P8" s="14">
        <f t="shared" si="3"/>
        <v>0</v>
      </c>
      <c r="Q8" s="82"/>
      <c r="R8" s="14">
        <f t="shared" si="4"/>
        <v>0</v>
      </c>
      <c r="U8" s="8" t="s">
        <v>38</v>
      </c>
      <c r="V8" s="8">
        <f t="shared" si="0"/>
        <v>0</v>
      </c>
      <c r="W8" s="8">
        <f t="shared" si="1"/>
        <v>0</v>
      </c>
      <c r="X8" s="8">
        <f t="shared" si="2"/>
        <v>0</v>
      </c>
    </row>
    <row r="9" spans="1:24">
      <c r="A9" s="2">
        <v>5</v>
      </c>
      <c r="B9" s="75"/>
      <c r="C9" s="75"/>
      <c r="D9" s="75"/>
      <c r="E9" s="75"/>
      <c r="F9" s="75"/>
      <c r="G9" s="76"/>
      <c r="H9" s="21" t="s">
        <v>27</v>
      </c>
      <c r="I9" s="57" t="s">
        <v>28</v>
      </c>
      <c r="J9" s="78"/>
      <c r="K9" s="79"/>
      <c r="L9" s="21" t="s">
        <v>28</v>
      </c>
      <c r="M9" s="78"/>
      <c r="N9" s="79"/>
      <c r="O9" s="6" t="s">
        <v>30</v>
      </c>
      <c r="P9" s="14">
        <f t="shared" si="3"/>
        <v>0</v>
      </c>
      <c r="Q9" s="82"/>
      <c r="R9" s="14">
        <f t="shared" si="4"/>
        <v>0</v>
      </c>
      <c r="U9" s="8" t="s">
        <v>12</v>
      </c>
      <c r="V9" s="8">
        <f t="shared" si="0"/>
        <v>0</v>
      </c>
      <c r="W9" s="8">
        <f t="shared" si="1"/>
        <v>0</v>
      </c>
      <c r="X9" s="8">
        <f t="shared" si="2"/>
        <v>0</v>
      </c>
    </row>
    <row r="10" spans="1:24">
      <c r="A10" s="2">
        <v>6</v>
      </c>
      <c r="B10" s="75"/>
      <c r="C10" s="75"/>
      <c r="D10" s="75"/>
      <c r="E10" s="75"/>
      <c r="F10" s="77"/>
      <c r="G10" s="76"/>
      <c r="H10" s="21" t="s">
        <v>27</v>
      </c>
      <c r="I10" s="57" t="s">
        <v>28</v>
      </c>
      <c r="J10" s="78"/>
      <c r="K10" s="79"/>
      <c r="L10" s="21" t="s">
        <v>28</v>
      </c>
      <c r="M10" s="78"/>
      <c r="N10" s="79"/>
      <c r="O10" s="6" t="s">
        <v>30</v>
      </c>
      <c r="P10" s="14">
        <f t="shared" si="3"/>
        <v>0</v>
      </c>
      <c r="Q10" s="82"/>
      <c r="R10" s="14">
        <f t="shared" si="4"/>
        <v>0</v>
      </c>
      <c r="U10" s="8" t="s">
        <v>13</v>
      </c>
      <c r="V10" s="8">
        <f t="shared" si="0"/>
        <v>0</v>
      </c>
      <c r="W10" s="8">
        <f t="shared" si="1"/>
        <v>0</v>
      </c>
      <c r="X10" s="8">
        <f t="shared" si="2"/>
        <v>0</v>
      </c>
    </row>
    <row r="11" spans="1:24">
      <c r="A11" s="2">
        <v>7</v>
      </c>
      <c r="B11" s="75"/>
      <c r="C11" s="75"/>
      <c r="D11" s="75"/>
      <c r="E11" s="75"/>
      <c r="F11" s="75"/>
      <c r="G11" s="76"/>
      <c r="H11" s="21" t="s">
        <v>27</v>
      </c>
      <c r="I11" s="57" t="s">
        <v>28</v>
      </c>
      <c r="J11" s="78"/>
      <c r="K11" s="79"/>
      <c r="L11" s="21" t="s">
        <v>28</v>
      </c>
      <c r="M11" s="78"/>
      <c r="N11" s="79"/>
      <c r="O11" s="6" t="s">
        <v>30</v>
      </c>
      <c r="P11" s="14">
        <f t="shared" si="3"/>
        <v>0</v>
      </c>
      <c r="Q11" s="82"/>
      <c r="R11" s="14">
        <f t="shared" si="4"/>
        <v>0</v>
      </c>
      <c r="U11" s="8" t="s">
        <v>14</v>
      </c>
      <c r="V11" s="8">
        <f t="shared" si="0"/>
        <v>0</v>
      </c>
      <c r="W11" s="8">
        <f t="shared" si="1"/>
        <v>0</v>
      </c>
      <c r="X11" s="8">
        <f t="shared" si="2"/>
        <v>0</v>
      </c>
    </row>
    <row r="12" spans="1:24">
      <c r="A12" s="2">
        <v>8</v>
      </c>
      <c r="B12" s="75"/>
      <c r="C12" s="75"/>
      <c r="D12" s="75"/>
      <c r="E12" s="75"/>
      <c r="F12" s="75"/>
      <c r="G12" s="76"/>
      <c r="H12" s="21" t="s">
        <v>27</v>
      </c>
      <c r="I12" s="57" t="s">
        <v>28</v>
      </c>
      <c r="J12" s="78"/>
      <c r="K12" s="79"/>
      <c r="L12" s="21" t="s">
        <v>28</v>
      </c>
      <c r="M12" s="78"/>
      <c r="N12" s="79"/>
      <c r="O12" s="6" t="s">
        <v>30</v>
      </c>
      <c r="P12" s="14">
        <f t="shared" si="3"/>
        <v>0</v>
      </c>
      <c r="Q12" s="82"/>
      <c r="R12" s="14">
        <f t="shared" si="4"/>
        <v>0</v>
      </c>
      <c r="U12" s="8" t="s">
        <v>15</v>
      </c>
      <c r="V12" s="8">
        <f t="shared" si="0"/>
        <v>0</v>
      </c>
      <c r="W12" s="8">
        <f t="shared" si="1"/>
        <v>0</v>
      </c>
      <c r="X12" s="8">
        <f t="shared" si="2"/>
        <v>0</v>
      </c>
    </row>
    <row r="13" spans="1:24">
      <c r="A13" s="2">
        <v>9</v>
      </c>
      <c r="B13" s="75"/>
      <c r="C13" s="75"/>
      <c r="D13" s="75"/>
      <c r="E13" s="75"/>
      <c r="F13" s="75"/>
      <c r="G13" s="76"/>
      <c r="H13" s="21" t="s">
        <v>27</v>
      </c>
      <c r="I13" s="57" t="s">
        <v>28</v>
      </c>
      <c r="J13" s="78"/>
      <c r="K13" s="79"/>
      <c r="L13" s="21" t="s">
        <v>28</v>
      </c>
      <c r="M13" s="78"/>
      <c r="N13" s="79"/>
      <c r="O13" s="6" t="s">
        <v>30</v>
      </c>
      <c r="P13" s="14">
        <f t="shared" si="3"/>
        <v>0</v>
      </c>
      <c r="Q13" s="82"/>
      <c r="R13" s="14">
        <f t="shared" si="4"/>
        <v>0</v>
      </c>
      <c r="U13" s="8" t="s">
        <v>16</v>
      </c>
      <c r="V13" s="8">
        <f t="shared" si="0"/>
        <v>0</v>
      </c>
      <c r="W13" s="8">
        <f t="shared" si="1"/>
        <v>0</v>
      </c>
      <c r="X13" s="8">
        <f t="shared" si="2"/>
        <v>0</v>
      </c>
    </row>
    <row r="14" spans="1:24">
      <c r="A14" s="2">
        <v>10</v>
      </c>
      <c r="B14" s="75"/>
      <c r="C14" s="75"/>
      <c r="D14" s="75"/>
      <c r="E14" s="75"/>
      <c r="F14" s="75"/>
      <c r="G14" s="76"/>
      <c r="H14" s="21" t="s">
        <v>27</v>
      </c>
      <c r="I14" s="57" t="s">
        <v>28</v>
      </c>
      <c r="J14" s="78"/>
      <c r="K14" s="79"/>
      <c r="L14" s="21" t="s">
        <v>28</v>
      </c>
      <c r="M14" s="78"/>
      <c r="N14" s="79"/>
      <c r="O14" s="6" t="s">
        <v>30</v>
      </c>
      <c r="P14" s="14">
        <f t="shared" si="3"/>
        <v>0</v>
      </c>
      <c r="Q14" s="82"/>
      <c r="R14" s="14">
        <f t="shared" si="4"/>
        <v>0</v>
      </c>
      <c r="U14" s="8" t="s">
        <v>17</v>
      </c>
      <c r="V14" s="8">
        <f t="shared" si="0"/>
        <v>0</v>
      </c>
      <c r="W14" s="8">
        <f t="shared" si="1"/>
        <v>0</v>
      </c>
      <c r="X14" s="8">
        <f t="shared" si="2"/>
        <v>0</v>
      </c>
    </row>
    <row r="15" spans="1:24">
      <c r="A15" s="2">
        <v>11</v>
      </c>
      <c r="B15" s="75"/>
      <c r="C15" s="75"/>
      <c r="D15" s="75"/>
      <c r="E15" s="75"/>
      <c r="F15" s="75"/>
      <c r="G15" s="76"/>
      <c r="H15" s="21" t="s">
        <v>27</v>
      </c>
      <c r="I15" s="57" t="s">
        <v>28</v>
      </c>
      <c r="J15" s="78"/>
      <c r="K15" s="79"/>
      <c r="L15" s="21" t="s">
        <v>28</v>
      </c>
      <c r="M15" s="78"/>
      <c r="N15" s="79"/>
      <c r="O15" s="6" t="s">
        <v>30</v>
      </c>
      <c r="P15" s="14">
        <f t="shared" si="3"/>
        <v>0</v>
      </c>
      <c r="Q15" s="82"/>
      <c r="R15" s="14">
        <f t="shared" si="4"/>
        <v>0</v>
      </c>
      <c r="U15" s="8" t="s">
        <v>95</v>
      </c>
      <c r="V15" s="8">
        <f t="shared" ref="V15:V16" si="5">SUMIF(B:B,$U15,P:P)</f>
        <v>0</v>
      </c>
      <c r="W15" s="8">
        <f t="shared" ref="W15:W16" si="6">SUMIF(B:B,$U15,Q:Q)</f>
        <v>0</v>
      </c>
      <c r="X15" s="8">
        <f t="shared" ref="X15:X16" si="7">SUMIF(B:B,$U15,R:R)</f>
        <v>0</v>
      </c>
    </row>
    <row r="16" spans="1:24">
      <c r="A16" s="2">
        <v>12</v>
      </c>
      <c r="B16" s="75"/>
      <c r="C16" s="75"/>
      <c r="D16" s="75"/>
      <c r="E16" s="75"/>
      <c r="F16" s="75"/>
      <c r="G16" s="76"/>
      <c r="H16" s="21" t="s">
        <v>27</v>
      </c>
      <c r="I16" s="57" t="s">
        <v>28</v>
      </c>
      <c r="J16" s="78"/>
      <c r="K16" s="79"/>
      <c r="L16" s="21" t="s">
        <v>28</v>
      </c>
      <c r="M16" s="78"/>
      <c r="N16" s="79"/>
      <c r="O16" s="6" t="s">
        <v>30</v>
      </c>
      <c r="P16" s="14">
        <f t="shared" si="3"/>
        <v>0</v>
      </c>
      <c r="Q16" s="82"/>
      <c r="R16" s="14">
        <f t="shared" si="4"/>
        <v>0</v>
      </c>
      <c r="U16" s="8" t="s">
        <v>7</v>
      </c>
      <c r="V16" s="8">
        <f t="shared" si="5"/>
        <v>0</v>
      </c>
      <c r="W16" s="8">
        <f t="shared" si="6"/>
        <v>0</v>
      </c>
      <c r="X16" s="8">
        <f t="shared" si="7"/>
        <v>0</v>
      </c>
    </row>
    <row r="17" spans="1:18">
      <c r="A17" s="2">
        <v>13</v>
      </c>
      <c r="B17" s="75"/>
      <c r="C17" s="75"/>
      <c r="D17" s="75"/>
      <c r="E17" s="75"/>
      <c r="F17" s="75"/>
      <c r="G17" s="76"/>
      <c r="H17" s="21" t="s">
        <v>27</v>
      </c>
      <c r="I17" s="21" t="s">
        <v>28</v>
      </c>
      <c r="J17" s="78"/>
      <c r="K17" s="79"/>
      <c r="L17" s="21" t="s">
        <v>28</v>
      </c>
      <c r="M17" s="78"/>
      <c r="N17" s="79"/>
      <c r="O17" s="6" t="s">
        <v>30</v>
      </c>
      <c r="P17" s="14">
        <f t="shared" si="3"/>
        <v>0</v>
      </c>
      <c r="Q17" s="82"/>
      <c r="R17" s="14">
        <f t="shared" si="4"/>
        <v>0</v>
      </c>
    </row>
    <row r="18" spans="1:18">
      <c r="A18" s="2">
        <v>14</v>
      </c>
      <c r="B18" s="75"/>
      <c r="C18" s="75"/>
      <c r="D18" s="75"/>
      <c r="E18" s="75"/>
      <c r="F18" s="75"/>
      <c r="G18" s="76"/>
      <c r="H18" s="21" t="s">
        <v>27</v>
      </c>
      <c r="I18" s="21" t="s">
        <v>28</v>
      </c>
      <c r="J18" s="78"/>
      <c r="K18" s="79"/>
      <c r="L18" s="21" t="s">
        <v>28</v>
      </c>
      <c r="M18" s="81"/>
      <c r="N18" s="79"/>
      <c r="O18" s="7" t="s">
        <v>30</v>
      </c>
      <c r="P18" s="14">
        <f t="shared" si="3"/>
        <v>0</v>
      </c>
      <c r="Q18" s="82"/>
      <c r="R18" s="14">
        <f t="shared" si="4"/>
        <v>0</v>
      </c>
    </row>
    <row r="19" spans="1:18">
      <c r="A19" s="2">
        <v>15</v>
      </c>
      <c r="B19" s="75"/>
      <c r="C19" s="75"/>
      <c r="D19" s="75"/>
      <c r="E19" s="75"/>
      <c r="F19" s="75"/>
      <c r="G19" s="76"/>
      <c r="H19" s="21" t="s">
        <v>27</v>
      </c>
      <c r="I19" s="21" t="s">
        <v>28</v>
      </c>
      <c r="J19" s="78"/>
      <c r="K19" s="79"/>
      <c r="L19" s="21" t="s">
        <v>28</v>
      </c>
      <c r="M19" s="78"/>
      <c r="N19" s="79"/>
      <c r="O19" s="6" t="s">
        <v>30</v>
      </c>
      <c r="P19" s="14">
        <f t="shared" si="3"/>
        <v>0</v>
      </c>
      <c r="Q19" s="82"/>
      <c r="R19" s="14">
        <f t="shared" si="4"/>
        <v>0</v>
      </c>
    </row>
    <row r="20" spans="1:18">
      <c r="A20" s="2">
        <v>16</v>
      </c>
      <c r="B20" s="75"/>
      <c r="C20" s="75"/>
      <c r="D20" s="75"/>
      <c r="E20" s="75"/>
      <c r="F20" s="75"/>
      <c r="G20" s="76"/>
      <c r="H20" s="21" t="s">
        <v>27</v>
      </c>
      <c r="I20" s="21" t="s">
        <v>28</v>
      </c>
      <c r="J20" s="78"/>
      <c r="K20" s="79"/>
      <c r="L20" s="21" t="s">
        <v>28</v>
      </c>
      <c r="M20" s="78"/>
      <c r="N20" s="79"/>
      <c r="O20" s="6" t="s">
        <v>30</v>
      </c>
      <c r="P20" s="14">
        <f t="shared" si="3"/>
        <v>0</v>
      </c>
      <c r="Q20" s="82"/>
      <c r="R20" s="14">
        <f t="shared" si="4"/>
        <v>0</v>
      </c>
    </row>
    <row r="21" spans="1:18">
      <c r="A21" s="2">
        <v>17</v>
      </c>
      <c r="B21" s="75"/>
      <c r="C21" s="75"/>
      <c r="D21" s="75"/>
      <c r="E21" s="75"/>
      <c r="F21" s="75"/>
      <c r="G21" s="76"/>
      <c r="H21" s="21" t="s">
        <v>27</v>
      </c>
      <c r="I21" s="21" t="s">
        <v>28</v>
      </c>
      <c r="J21" s="78"/>
      <c r="K21" s="79"/>
      <c r="L21" s="21" t="s">
        <v>28</v>
      </c>
      <c r="M21" s="78"/>
      <c r="N21" s="79"/>
      <c r="O21" s="6" t="s">
        <v>30</v>
      </c>
      <c r="P21" s="14">
        <f t="shared" si="3"/>
        <v>0</v>
      </c>
      <c r="Q21" s="82"/>
      <c r="R21" s="14">
        <f t="shared" si="4"/>
        <v>0</v>
      </c>
    </row>
    <row r="22" spans="1:18">
      <c r="A22" s="2">
        <v>18</v>
      </c>
      <c r="B22" s="75"/>
      <c r="C22" s="75"/>
      <c r="D22" s="75"/>
      <c r="E22" s="75"/>
      <c r="F22" s="75"/>
      <c r="G22" s="76"/>
      <c r="H22" s="21" t="s">
        <v>27</v>
      </c>
      <c r="I22" s="21" t="s">
        <v>28</v>
      </c>
      <c r="J22" s="78"/>
      <c r="K22" s="79"/>
      <c r="L22" s="21" t="s">
        <v>28</v>
      </c>
      <c r="M22" s="78"/>
      <c r="N22" s="79"/>
      <c r="O22" s="6" t="s">
        <v>30</v>
      </c>
      <c r="P22" s="14">
        <f t="shared" si="3"/>
        <v>0</v>
      </c>
      <c r="Q22" s="82"/>
      <c r="R22" s="14">
        <f t="shared" si="4"/>
        <v>0</v>
      </c>
    </row>
    <row r="23" spans="1:18">
      <c r="A23" s="2">
        <v>19</v>
      </c>
      <c r="B23" s="75"/>
      <c r="C23" s="75"/>
      <c r="D23" s="75"/>
      <c r="E23" s="75"/>
      <c r="F23" s="75"/>
      <c r="G23" s="76"/>
      <c r="H23" s="21" t="s">
        <v>27</v>
      </c>
      <c r="I23" s="21" t="s">
        <v>28</v>
      </c>
      <c r="J23" s="78"/>
      <c r="K23" s="79"/>
      <c r="L23" s="21" t="s">
        <v>28</v>
      </c>
      <c r="M23" s="78"/>
      <c r="N23" s="79"/>
      <c r="O23" s="6" t="s">
        <v>30</v>
      </c>
      <c r="P23" s="14">
        <f t="shared" si="3"/>
        <v>0</v>
      </c>
      <c r="Q23" s="82"/>
      <c r="R23" s="14">
        <f t="shared" si="4"/>
        <v>0</v>
      </c>
    </row>
    <row r="24" spans="1:18">
      <c r="A24" s="2">
        <v>20</v>
      </c>
      <c r="B24" s="75"/>
      <c r="C24" s="75"/>
      <c r="D24" s="75"/>
      <c r="E24" s="75"/>
      <c r="F24" s="75"/>
      <c r="G24" s="76"/>
      <c r="H24" s="21" t="s">
        <v>27</v>
      </c>
      <c r="I24" s="21" t="s">
        <v>28</v>
      </c>
      <c r="J24" s="78"/>
      <c r="K24" s="79"/>
      <c r="L24" s="21" t="s">
        <v>28</v>
      </c>
      <c r="M24" s="78"/>
      <c r="N24" s="79"/>
      <c r="O24" s="6" t="s">
        <v>30</v>
      </c>
      <c r="P24" s="14">
        <f t="shared" si="3"/>
        <v>0</v>
      </c>
      <c r="Q24" s="82"/>
      <c r="R24" s="14">
        <f t="shared" si="4"/>
        <v>0</v>
      </c>
    </row>
    <row r="25" spans="1:18">
      <c r="A25" s="2">
        <v>21</v>
      </c>
      <c r="B25" s="75"/>
      <c r="C25" s="75"/>
      <c r="D25" s="75"/>
      <c r="E25" s="75"/>
      <c r="F25" s="75"/>
      <c r="G25" s="76"/>
      <c r="H25" s="21" t="s">
        <v>27</v>
      </c>
      <c r="I25" s="21" t="s">
        <v>28</v>
      </c>
      <c r="J25" s="78"/>
      <c r="K25" s="79"/>
      <c r="L25" s="21" t="s">
        <v>28</v>
      </c>
      <c r="M25" s="78"/>
      <c r="N25" s="79"/>
      <c r="O25" s="6" t="s">
        <v>30</v>
      </c>
      <c r="P25" s="14">
        <f t="shared" si="3"/>
        <v>0</v>
      </c>
      <c r="Q25" s="82"/>
      <c r="R25" s="14">
        <f t="shared" si="4"/>
        <v>0</v>
      </c>
    </row>
    <row r="26" spans="1:18">
      <c r="A26" s="2">
        <v>22</v>
      </c>
      <c r="B26" s="75"/>
      <c r="C26" s="75"/>
      <c r="D26" s="75"/>
      <c r="E26" s="75"/>
      <c r="F26" s="75"/>
      <c r="G26" s="76"/>
      <c r="H26" s="21" t="s">
        <v>27</v>
      </c>
      <c r="I26" s="21" t="s">
        <v>28</v>
      </c>
      <c r="J26" s="78"/>
      <c r="K26" s="79"/>
      <c r="L26" s="21" t="s">
        <v>28</v>
      </c>
      <c r="M26" s="78"/>
      <c r="N26" s="79"/>
      <c r="O26" s="6" t="s">
        <v>30</v>
      </c>
      <c r="P26" s="14">
        <f t="shared" si="3"/>
        <v>0</v>
      </c>
      <c r="Q26" s="82"/>
      <c r="R26" s="14">
        <f t="shared" si="4"/>
        <v>0</v>
      </c>
    </row>
    <row r="27" spans="1:18">
      <c r="A27" s="2">
        <v>23</v>
      </c>
      <c r="B27" s="75"/>
      <c r="C27" s="75"/>
      <c r="D27" s="75"/>
      <c r="E27" s="75"/>
      <c r="F27" s="75"/>
      <c r="G27" s="76"/>
      <c r="H27" s="21" t="s">
        <v>27</v>
      </c>
      <c r="I27" s="21" t="s">
        <v>28</v>
      </c>
      <c r="J27" s="78"/>
      <c r="K27" s="79"/>
      <c r="L27" s="21" t="s">
        <v>28</v>
      </c>
      <c r="M27" s="78"/>
      <c r="N27" s="79"/>
      <c r="O27" s="6" t="s">
        <v>30</v>
      </c>
      <c r="P27" s="14">
        <f t="shared" si="3"/>
        <v>0</v>
      </c>
      <c r="Q27" s="82"/>
      <c r="R27" s="14">
        <f t="shared" si="4"/>
        <v>0</v>
      </c>
    </row>
    <row r="28" spans="1:18">
      <c r="A28" s="2">
        <v>24</v>
      </c>
      <c r="B28" s="75"/>
      <c r="C28" s="75"/>
      <c r="D28" s="75"/>
      <c r="E28" s="75"/>
      <c r="F28" s="75"/>
      <c r="G28" s="76"/>
      <c r="H28" s="21" t="s">
        <v>27</v>
      </c>
      <c r="I28" s="21" t="s">
        <v>28</v>
      </c>
      <c r="J28" s="78"/>
      <c r="K28" s="79"/>
      <c r="L28" s="21" t="s">
        <v>28</v>
      </c>
      <c r="M28" s="78"/>
      <c r="N28" s="79"/>
      <c r="O28" s="6" t="s">
        <v>30</v>
      </c>
      <c r="P28" s="14">
        <f t="shared" si="3"/>
        <v>0</v>
      </c>
      <c r="Q28" s="82"/>
      <c r="R28" s="14">
        <f t="shared" si="4"/>
        <v>0</v>
      </c>
    </row>
    <row r="29" spans="1:18">
      <c r="A29" s="2">
        <v>25</v>
      </c>
      <c r="B29" s="75"/>
      <c r="C29" s="75"/>
      <c r="D29" s="75"/>
      <c r="E29" s="75"/>
      <c r="F29" s="75"/>
      <c r="G29" s="76"/>
      <c r="H29" s="21" t="s">
        <v>27</v>
      </c>
      <c r="I29" s="21" t="s">
        <v>28</v>
      </c>
      <c r="J29" s="78"/>
      <c r="K29" s="79"/>
      <c r="L29" s="21" t="s">
        <v>28</v>
      </c>
      <c r="M29" s="78"/>
      <c r="N29" s="79"/>
      <c r="O29" s="6" t="s">
        <v>30</v>
      </c>
      <c r="P29" s="14">
        <f t="shared" si="3"/>
        <v>0</v>
      </c>
      <c r="Q29" s="82"/>
      <c r="R29" s="14">
        <f t="shared" si="4"/>
        <v>0</v>
      </c>
    </row>
    <row r="30" spans="1:18">
      <c r="A30" s="2">
        <v>26</v>
      </c>
      <c r="B30" s="75"/>
      <c r="C30" s="75"/>
      <c r="D30" s="75"/>
      <c r="E30" s="75"/>
      <c r="F30" s="75"/>
      <c r="G30" s="76"/>
      <c r="H30" s="21" t="s">
        <v>27</v>
      </c>
      <c r="I30" s="21" t="s">
        <v>28</v>
      </c>
      <c r="J30" s="78"/>
      <c r="K30" s="79"/>
      <c r="L30" s="21" t="s">
        <v>28</v>
      </c>
      <c r="M30" s="78"/>
      <c r="N30" s="79"/>
      <c r="O30" s="6" t="s">
        <v>30</v>
      </c>
      <c r="P30" s="14">
        <f t="shared" si="3"/>
        <v>0</v>
      </c>
      <c r="Q30" s="82"/>
      <c r="R30" s="14">
        <f t="shared" si="4"/>
        <v>0</v>
      </c>
    </row>
    <row r="31" spans="1:18">
      <c r="A31" s="2">
        <v>27</v>
      </c>
      <c r="B31" s="75"/>
      <c r="C31" s="75"/>
      <c r="D31" s="75"/>
      <c r="E31" s="75"/>
      <c r="F31" s="75"/>
      <c r="G31" s="76"/>
      <c r="H31" s="21" t="s">
        <v>27</v>
      </c>
      <c r="I31" s="21" t="s">
        <v>28</v>
      </c>
      <c r="J31" s="78"/>
      <c r="K31" s="79"/>
      <c r="L31" s="21" t="s">
        <v>28</v>
      </c>
      <c r="M31" s="78"/>
      <c r="N31" s="79"/>
      <c r="O31" s="6" t="s">
        <v>30</v>
      </c>
      <c r="P31" s="14">
        <f t="shared" si="3"/>
        <v>0</v>
      </c>
      <c r="Q31" s="82"/>
      <c r="R31" s="14">
        <f t="shared" si="4"/>
        <v>0</v>
      </c>
    </row>
    <row r="32" spans="1:18">
      <c r="A32" s="2">
        <v>28</v>
      </c>
      <c r="B32" s="75"/>
      <c r="C32" s="75"/>
      <c r="D32" s="75"/>
      <c r="E32" s="75"/>
      <c r="F32" s="75"/>
      <c r="G32" s="76"/>
      <c r="H32" s="21" t="s">
        <v>27</v>
      </c>
      <c r="I32" s="21" t="s">
        <v>28</v>
      </c>
      <c r="J32" s="78"/>
      <c r="K32" s="79"/>
      <c r="L32" s="21" t="s">
        <v>28</v>
      </c>
      <c r="M32" s="78"/>
      <c r="N32" s="79"/>
      <c r="O32" s="6" t="s">
        <v>30</v>
      </c>
      <c r="P32" s="14">
        <f t="shared" si="3"/>
        <v>0</v>
      </c>
      <c r="Q32" s="82"/>
      <c r="R32" s="14">
        <f t="shared" si="4"/>
        <v>0</v>
      </c>
    </row>
    <row r="33" spans="1:18">
      <c r="A33" s="2">
        <v>29</v>
      </c>
      <c r="B33" s="75"/>
      <c r="C33" s="75"/>
      <c r="D33" s="75"/>
      <c r="E33" s="75"/>
      <c r="F33" s="75"/>
      <c r="G33" s="76"/>
      <c r="H33" s="21" t="s">
        <v>27</v>
      </c>
      <c r="I33" s="21" t="s">
        <v>28</v>
      </c>
      <c r="J33" s="78"/>
      <c r="K33" s="79"/>
      <c r="L33" s="21" t="s">
        <v>28</v>
      </c>
      <c r="M33" s="78"/>
      <c r="N33" s="79"/>
      <c r="O33" s="6" t="s">
        <v>30</v>
      </c>
      <c r="P33" s="14">
        <f t="shared" si="3"/>
        <v>0</v>
      </c>
      <c r="Q33" s="82"/>
      <c r="R33" s="14">
        <f t="shared" si="4"/>
        <v>0</v>
      </c>
    </row>
    <row r="34" spans="1:18">
      <c r="A34" s="2">
        <v>30</v>
      </c>
      <c r="B34" s="75"/>
      <c r="C34" s="75"/>
      <c r="D34" s="75"/>
      <c r="E34" s="75"/>
      <c r="F34" s="75"/>
      <c r="G34" s="76"/>
      <c r="H34" s="21" t="s">
        <v>27</v>
      </c>
      <c r="I34" s="21" t="s">
        <v>28</v>
      </c>
      <c r="J34" s="78"/>
      <c r="K34" s="79"/>
      <c r="L34" s="21" t="s">
        <v>28</v>
      </c>
      <c r="M34" s="78"/>
      <c r="N34" s="79"/>
      <c r="O34" s="6" t="s">
        <v>30</v>
      </c>
      <c r="P34" s="14">
        <f t="shared" si="3"/>
        <v>0</v>
      </c>
      <c r="Q34" s="82"/>
      <c r="R34" s="14">
        <f t="shared" si="4"/>
        <v>0</v>
      </c>
    </row>
    <row r="35" spans="1:18">
      <c r="A35" s="2">
        <v>31</v>
      </c>
      <c r="B35" s="75"/>
      <c r="C35" s="75"/>
      <c r="D35" s="75"/>
      <c r="E35" s="75"/>
      <c r="F35" s="75"/>
      <c r="G35" s="76"/>
      <c r="H35" s="21" t="s">
        <v>27</v>
      </c>
      <c r="I35" s="21" t="s">
        <v>28</v>
      </c>
      <c r="J35" s="78"/>
      <c r="K35" s="79"/>
      <c r="L35" s="21" t="s">
        <v>28</v>
      </c>
      <c r="M35" s="78"/>
      <c r="N35" s="79"/>
      <c r="O35" s="6" t="s">
        <v>30</v>
      </c>
      <c r="P35" s="14">
        <f t="shared" si="3"/>
        <v>0</v>
      </c>
      <c r="Q35" s="82"/>
      <c r="R35" s="14">
        <f t="shared" si="4"/>
        <v>0</v>
      </c>
    </row>
    <row r="36" spans="1:18">
      <c r="A36" s="2">
        <v>32</v>
      </c>
      <c r="B36" s="75"/>
      <c r="C36" s="75"/>
      <c r="D36" s="75"/>
      <c r="E36" s="75"/>
      <c r="F36" s="75"/>
      <c r="G36" s="76"/>
      <c r="H36" s="21" t="s">
        <v>27</v>
      </c>
      <c r="I36" s="21" t="s">
        <v>28</v>
      </c>
      <c r="J36" s="78"/>
      <c r="K36" s="79"/>
      <c r="L36" s="21" t="s">
        <v>28</v>
      </c>
      <c r="M36" s="78"/>
      <c r="N36" s="79"/>
      <c r="O36" s="6" t="s">
        <v>30</v>
      </c>
      <c r="P36" s="14">
        <f t="shared" si="3"/>
        <v>0</v>
      </c>
      <c r="Q36" s="82"/>
      <c r="R36" s="14">
        <f t="shared" si="4"/>
        <v>0</v>
      </c>
    </row>
    <row r="37" spans="1:18">
      <c r="A37" s="2">
        <v>33</v>
      </c>
      <c r="B37" s="75"/>
      <c r="C37" s="75"/>
      <c r="D37" s="75"/>
      <c r="E37" s="75"/>
      <c r="F37" s="75"/>
      <c r="G37" s="76"/>
      <c r="H37" s="21" t="s">
        <v>27</v>
      </c>
      <c r="I37" s="21" t="s">
        <v>28</v>
      </c>
      <c r="J37" s="78"/>
      <c r="K37" s="79"/>
      <c r="L37" s="21" t="s">
        <v>28</v>
      </c>
      <c r="M37" s="78"/>
      <c r="N37" s="79"/>
      <c r="O37" s="6" t="s">
        <v>30</v>
      </c>
      <c r="P37" s="14">
        <f t="shared" ref="P37:P51" si="8">G37*J37*M37</f>
        <v>0</v>
      </c>
      <c r="Q37" s="82"/>
      <c r="R37" s="14">
        <f t="shared" ref="R37:R51" si="9">P37-Q37</f>
        <v>0</v>
      </c>
    </row>
    <row r="38" spans="1:18">
      <c r="A38" s="2">
        <v>34</v>
      </c>
      <c r="B38" s="75"/>
      <c r="C38" s="75"/>
      <c r="D38" s="75"/>
      <c r="E38" s="75"/>
      <c r="F38" s="75"/>
      <c r="G38" s="76"/>
      <c r="H38" s="21" t="s">
        <v>27</v>
      </c>
      <c r="I38" s="21" t="s">
        <v>28</v>
      </c>
      <c r="J38" s="78"/>
      <c r="K38" s="79"/>
      <c r="L38" s="21" t="s">
        <v>28</v>
      </c>
      <c r="M38" s="78"/>
      <c r="N38" s="79"/>
      <c r="O38" s="6" t="s">
        <v>30</v>
      </c>
      <c r="P38" s="14">
        <f t="shared" si="8"/>
        <v>0</v>
      </c>
      <c r="Q38" s="82"/>
      <c r="R38" s="14">
        <f t="shared" si="9"/>
        <v>0</v>
      </c>
    </row>
    <row r="39" spans="1:18">
      <c r="A39" s="2">
        <v>35</v>
      </c>
      <c r="B39" s="75"/>
      <c r="C39" s="75"/>
      <c r="D39" s="75"/>
      <c r="E39" s="75"/>
      <c r="F39" s="75"/>
      <c r="G39" s="76"/>
      <c r="H39" s="21" t="s">
        <v>27</v>
      </c>
      <c r="I39" s="21" t="s">
        <v>28</v>
      </c>
      <c r="J39" s="78"/>
      <c r="K39" s="79"/>
      <c r="L39" s="21" t="s">
        <v>28</v>
      </c>
      <c r="M39" s="78"/>
      <c r="N39" s="79"/>
      <c r="O39" s="6" t="s">
        <v>30</v>
      </c>
      <c r="P39" s="14">
        <f t="shared" si="8"/>
        <v>0</v>
      </c>
      <c r="Q39" s="82"/>
      <c r="R39" s="14">
        <f t="shared" si="9"/>
        <v>0</v>
      </c>
    </row>
    <row r="40" spans="1:18">
      <c r="A40" s="2">
        <v>36</v>
      </c>
      <c r="B40" s="75"/>
      <c r="C40" s="75"/>
      <c r="D40" s="75"/>
      <c r="E40" s="75"/>
      <c r="F40" s="75"/>
      <c r="G40" s="76"/>
      <c r="H40" s="21" t="s">
        <v>27</v>
      </c>
      <c r="I40" s="21" t="s">
        <v>28</v>
      </c>
      <c r="J40" s="78"/>
      <c r="K40" s="79"/>
      <c r="L40" s="21" t="s">
        <v>28</v>
      </c>
      <c r="M40" s="78"/>
      <c r="N40" s="79"/>
      <c r="O40" s="6" t="s">
        <v>30</v>
      </c>
      <c r="P40" s="14">
        <f t="shared" si="8"/>
        <v>0</v>
      </c>
      <c r="Q40" s="82"/>
      <c r="R40" s="14">
        <f t="shared" si="9"/>
        <v>0</v>
      </c>
    </row>
    <row r="41" spans="1:18">
      <c r="A41" s="2">
        <v>37</v>
      </c>
      <c r="B41" s="75"/>
      <c r="C41" s="75"/>
      <c r="D41" s="75"/>
      <c r="E41" s="75"/>
      <c r="F41" s="75"/>
      <c r="G41" s="76"/>
      <c r="H41" s="21" t="s">
        <v>27</v>
      </c>
      <c r="I41" s="21" t="s">
        <v>28</v>
      </c>
      <c r="J41" s="78"/>
      <c r="K41" s="79"/>
      <c r="L41" s="21" t="s">
        <v>28</v>
      </c>
      <c r="M41" s="78"/>
      <c r="N41" s="79"/>
      <c r="O41" s="6" t="s">
        <v>30</v>
      </c>
      <c r="P41" s="14">
        <f t="shared" si="8"/>
        <v>0</v>
      </c>
      <c r="Q41" s="82"/>
      <c r="R41" s="14">
        <f t="shared" si="9"/>
        <v>0</v>
      </c>
    </row>
    <row r="42" spans="1:18">
      <c r="A42" s="2">
        <v>38</v>
      </c>
      <c r="B42" s="75"/>
      <c r="C42" s="75"/>
      <c r="D42" s="75"/>
      <c r="E42" s="75"/>
      <c r="F42" s="75"/>
      <c r="G42" s="76"/>
      <c r="H42" s="21" t="s">
        <v>27</v>
      </c>
      <c r="I42" s="21" t="s">
        <v>28</v>
      </c>
      <c r="J42" s="78"/>
      <c r="K42" s="79"/>
      <c r="L42" s="21" t="s">
        <v>28</v>
      </c>
      <c r="M42" s="78"/>
      <c r="N42" s="79"/>
      <c r="O42" s="6" t="s">
        <v>30</v>
      </c>
      <c r="P42" s="14">
        <f t="shared" si="8"/>
        <v>0</v>
      </c>
      <c r="Q42" s="82"/>
      <c r="R42" s="14">
        <f t="shared" si="9"/>
        <v>0</v>
      </c>
    </row>
    <row r="43" spans="1:18">
      <c r="A43" s="2">
        <v>39</v>
      </c>
      <c r="B43" s="75"/>
      <c r="C43" s="75"/>
      <c r="D43" s="75"/>
      <c r="E43" s="75"/>
      <c r="F43" s="75"/>
      <c r="G43" s="76"/>
      <c r="H43" s="21" t="s">
        <v>27</v>
      </c>
      <c r="I43" s="21" t="s">
        <v>28</v>
      </c>
      <c r="J43" s="78"/>
      <c r="K43" s="79"/>
      <c r="L43" s="21" t="s">
        <v>28</v>
      </c>
      <c r="M43" s="78"/>
      <c r="N43" s="79"/>
      <c r="O43" s="6" t="s">
        <v>30</v>
      </c>
      <c r="P43" s="14">
        <f t="shared" si="8"/>
        <v>0</v>
      </c>
      <c r="Q43" s="82"/>
      <c r="R43" s="14">
        <f t="shared" si="9"/>
        <v>0</v>
      </c>
    </row>
    <row r="44" spans="1:18">
      <c r="A44" s="2">
        <v>40</v>
      </c>
      <c r="B44" s="75"/>
      <c r="C44" s="75"/>
      <c r="D44" s="75"/>
      <c r="E44" s="75"/>
      <c r="F44" s="75"/>
      <c r="G44" s="76"/>
      <c r="H44" s="21" t="s">
        <v>27</v>
      </c>
      <c r="I44" s="21" t="s">
        <v>28</v>
      </c>
      <c r="J44" s="78"/>
      <c r="K44" s="79"/>
      <c r="L44" s="21" t="s">
        <v>28</v>
      </c>
      <c r="M44" s="78"/>
      <c r="N44" s="79"/>
      <c r="O44" s="6" t="s">
        <v>30</v>
      </c>
      <c r="P44" s="14">
        <f t="shared" si="8"/>
        <v>0</v>
      </c>
      <c r="Q44" s="82"/>
      <c r="R44" s="14">
        <f t="shared" si="9"/>
        <v>0</v>
      </c>
    </row>
    <row r="45" spans="1:18">
      <c r="A45" s="2">
        <v>41</v>
      </c>
      <c r="B45" s="75"/>
      <c r="C45" s="75"/>
      <c r="D45" s="75"/>
      <c r="E45" s="75"/>
      <c r="F45" s="75"/>
      <c r="G45" s="76"/>
      <c r="H45" s="21" t="s">
        <v>27</v>
      </c>
      <c r="I45" s="21" t="s">
        <v>28</v>
      </c>
      <c r="J45" s="78"/>
      <c r="K45" s="79"/>
      <c r="L45" s="21" t="s">
        <v>28</v>
      </c>
      <c r="M45" s="78"/>
      <c r="N45" s="79"/>
      <c r="O45" s="6" t="s">
        <v>30</v>
      </c>
      <c r="P45" s="14">
        <f t="shared" si="8"/>
        <v>0</v>
      </c>
      <c r="Q45" s="82"/>
      <c r="R45" s="14">
        <f t="shared" si="9"/>
        <v>0</v>
      </c>
    </row>
    <row r="46" spans="1:18">
      <c r="A46" s="2">
        <v>42</v>
      </c>
      <c r="B46" s="75"/>
      <c r="C46" s="75"/>
      <c r="D46" s="75"/>
      <c r="E46" s="75"/>
      <c r="F46" s="75"/>
      <c r="G46" s="76"/>
      <c r="H46" s="21" t="s">
        <v>27</v>
      </c>
      <c r="I46" s="21" t="s">
        <v>28</v>
      </c>
      <c r="J46" s="78"/>
      <c r="K46" s="79"/>
      <c r="L46" s="21" t="s">
        <v>28</v>
      </c>
      <c r="M46" s="78"/>
      <c r="N46" s="79"/>
      <c r="O46" s="6" t="s">
        <v>30</v>
      </c>
      <c r="P46" s="14">
        <f t="shared" si="8"/>
        <v>0</v>
      </c>
      <c r="Q46" s="82"/>
      <c r="R46" s="14">
        <f t="shared" si="9"/>
        <v>0</v>
      </c>
    </row>
    <row r="47" spans="1:18">
      <c r="A47" s="2">
        <v>43</v>
      </c>
      <c r="B47" s="75"/>
      <c r="C47" s="75"/>
      <c r="D47" s="75"/>
      <c r="E47" s="75"/>
      <c r="F47" s="75"/>
      <c r="G47" s="76"/>
      <c r="H47" s="21" t="s">
        <v>27</v>
      </c>
      <c r="I47" s="21" t="s">
        <v>28</v>
      </c>
      <c r="J47" s="78"/>
      <c r="K47" s="79"/>
      <c r="L47" s="21" t="s">
        <v>28</v>
      </c>
      <c r="M47" s="78"/>
      <c r="N47" s="79"/>
      <c r="O47" s="6" t="s">
        <v>30</v>
      </c>
      <c r="P47" s="14">
        <f t="shared" si="8"/>
        <v>0</v>
      </c>
      <c r="Q47" s="82"/>
      <c r="R47" s="14">
        <f t="shared" si="9"/>
        <v>0</v>
      </c>
    </row>
    <row r="48" spans="1:18">
      <c r="A48" s="2">
        <v>44</v>
      </c>
      <c r="B48" s="75"/>
      <c r="C48" s="75"/>
      <c r="D48" s="75"/>
      <c r="E48" s="75"/>
      <c r="F48" s="75"/>
      <c r="G48" s="76"/>
      <c r="H48" s="21" t="s">
        <v>27</v>
      </c>
      <c r="I48" s="21" t="s">
        <v>28</v>
      </c>
      <c r="J48" s="78"/>
      <c r="K48" s="79"/>
      <c r="L48" s="21" t="s">
        <v>28</v>
      </c>
      <c r="M48" s="78"/>
      <c r="N48" s="79"/>
      <c r="O48" s="6" t="s">
        <v>30</v>
      </c>
      <c r="P48" s="14">
        <f t="shared" si="8"/>
        <v>0</v>
      </c>
      <c r="Q48" s="82"/>
      <c r="R48" s="14">
        <f t="shared" si="9"/>
        <v>0</v>
      </c>
    </row>
    <row r="49" spans="1:18">
      <c r="A49" s="2">
        <v>45</v>
      </c>
      <c r="B49" s="75"/>
      <c r="C49" s="75"/>
      <c r="D49" s="75"/>
      <c r="E49" s="75"/>
      <c r="F49" s="75"/>
      <c r="G49" s="76"/>
      <c r="H49" s="21" t="s">
        <v>27</v>
      </c>
      <c r="I49" s="21" t="s">
        <v>28</v>
      </c>
      <c r="J49" s="78"/>
      <c r="K49" s="79"/>
      <c r="L49" s="21" t="s">
        <v>28</v>
      </c>
      <c r="M49" s="78"/>
      <c r="N49" s="79"/>
      <c r="O49" s="6" t="s">
        <v>30</v>
      </c>
      <c r="P49" s="14">
        <f t="shared" si="8"/>
        <v>0</v>
      </c>
      <c r="Q49" s="82"/>
      <c r="R49" s="14">
        <f t="shared" si="9"/>
        <v>0</v>
      </c>
    </row>
    <row r="50" spans="1:18">
      <c r="A50" s="2">
        <v>46</v>
      </c>
      <c r="B50" s="75"/>
      <c r="C50" s="75"/>
      <c r="D50" s="75"/>
      <c r="E50" s="75"/>
      <c r="F50" s="75"/>
      <c r="G50" s="76"/>
      <c r="H50" s="21" t="s">
        <v>27</v>
      </c>
      <c r="I50" s="21" t="s">
        <v>28</v>
      </c>
      <c r="J50" s="78"/>
      <c r="K50" s="79"/>
      <c r="L50" s="21" t="s">
        <v>28</v>
      </c>
      <c r="M50" s="78"/>
      <c r="N50" s="79"/>
      <c r="O50" s="6" t="s">
        <v>30</v>
      </c>
      <c r="P50" s="14">
        <f t="shared" si="8"/>
        <v>0</v>
      </c>
      <c r="Q50" s="82"/>
      <c r="R50" s="14">
        <f t="shared" si="9"/>
        <v>0</v>
      </c>
    </row>
    <row r="51" spans="1:18">
      <c r="A51" s="2">
        <v>47</v>
      </c>
      <c r="B51" s="75"/>
      <c r="C51" s="75"/>
      <c r="D51" s="75"/>
      <c r="E51" s="75"/>
      <c r="F51" s="75"/>
      <c r="G51" s="76"/>
      <c r="H51" s="21" t="s">
        <v>27</v>
      </c>
      <c r="I51" s="21" t="s">
        <v>28</v>
      </c>
      <c r="J51" s="78"/>
      <c r="K51" s="79"/>
      <c r="L51" s="21" t="s">
        <v>28</v>
      </c>
      <c r="M51" s="78"/>
      <c r="N51" s="79"/>
      <c r="O51" s="6" t="s">
        <v>30</v>
      </c>
      <c r="P51" s="14">
        <f t="shared" si="8"/>
        <v>0</v>
      </c>
      <c r="Q51" s="82"/>
      <c r="R51" s="14">
        <f t="shared" si="9"/>
        <v>0</v>
      </c>
    </row>
    <row r="52" spans="1:18">
      <c r="A52" s="2">
        <v>48</v>
      </c>
      <c r="B52" s="75"/>
      <c r="C52" s="75"/>
      <c r="D52" s="75"/>
      <c r="E52" s="75"/>
      <c r="F52" s="75"/>
      <c r="G52" s="76"/>
      <c r="H52" s="21" t="s">
        <v>27</v>
      </c>
      <c r="I52" s="21" t="s">
        <v>28</v>
      </c>
      <c r="J52" s="78"/>
      <c r="K52" s="79"/>
      <c r="L52" s="21" t="s">
        <v>28</v>
      </c>
      <c r="M52" s="78"/>
      <c r="N52" s="79"/>
      <c r="O52" s="6" t="s">
        <v>30</v>
      </c>
      <c r="P52" s="14">
        <f t="shared" si="3"/>
        <v>0</v>
      </c>
      <c r="Q52" s="82"/>
      <c r="R52" s="14">
        <f t="shared" si="4"/>
        <v>0</v>
      </c>
    </row>
    <row r="53" spans="1:18">
      <c r="A53" s="2">
        <v>49</v>
      </c>
      <c r="B53" s="75"/>
      <c r="C53" s="75"/>
      <c r="D53" s="75"/>
      <c r="E53" s="75"/>
      <c r="F53" s="75"/>
      <c r="G53" s="76"/>
      <c r="H53" s="21" t="s">
        <v>27</v>
      </c>
      <c r="I53" s="21" t="s">
        <v>28</v>
      </c>
      <c r="J53" s="78"/>
      <c r="K53" s="79"/>
      <c r="L53" s="21" t="s">
        <v>28</v>
      </c>
      <c r="M53" s="78"/>
      <c r="N53" s="79"/>
      <c r="O53" s="6" t="s">
        <v>30</v>
      </c>
      <c r="P53" s="14">
        <f t="shared" si="3"/>
        <v>0</v>
      </c>
      <c r="Q53" s="82"/>
      <c r="R53" s="14">
        <f t="shared" si="4"/>
        <v>0</v>
      </c>
    </row>
    <row r="54" spans="1:18">
      <c r="A54" s="2">
        <v>50</v>
      </c>
      <c r="B54" s="75"/>
      <c r="C54" s="75"/>
      <c r="D54" s="75"/>
      <c r="E54" s="75"/>
      <c r="F54" s="75"/>
      <c r="G54" s="76"/>
      <c r="H54" s="21" t="s">
        <v>27</v>
      </c>
      <c r="I54" s="21" t="s">
        <v>28</v>
      </c>
      <c r="J54" s="78"/>
      <c r="K54" s="79"/>
      <c r="L54" s="21" t="s">
        <v>28</v>
      </c>
      <c r="M54" s="78"/>
      <c r="N54" s="79"/>
      <c r="O54" s="6" t="s">
        <v>30</v>
      </c>
      <c r="P54" s="14">
        <f t="shared" si="3"/>
        <v>0</v>
      </c>
      <c r="Q54" s="82"/>
      <c r="R54" s="14">
        <f t="shared" si="4"/>
        <v>0</v>
      </c>
    </row>
    <row r="55" spans="1:18">
      <c r="A55" s="2">
        <v>51</v>
      </c>
      <c r="B55" s="75"/>
      <c r="C55" s="75"/>
      <c r="D55" s="75"/>
      <c r="E55" s="75"/>
      <c r="F55" s="75"/>
      <c r="G55" s="76"/>
      <c r="H55" s="21" t="s">
        <v>27</v>
      </c>
      <c r="I55" s="21" t="s">
        <v>28</v>
      </c>
      <c r="J55" s="78"/>
      <c r="K55" s="79"/>
      <c r="L55" s="21" t="s">
        <v>28</v>
      </c>
      <c r="M55" s="78"/>
      <c r="N55" s="79"/>
      <c r="O55" s="6" t="s">
        <v>30</v>
      </c>
      <c r="P55" s="14">
        <f t="shared" si="3"/>
        <v>0</v>
      </c>
      <c r="Q55" s="82"/>
      <c r="R55" s="14">
        <f t="shared" si="4"/>
        <v>0</v>
      </c>
    </row>
    <row r="56" spans="1:18">
      <c r="A56" s="2">
        <v>52</v>
      </c>
      <c r="B56" s="75"/>
      <c r="C56" s="75"/>
      <c r="D56" s="75"/>
      <c r="E56" s="75"/>
      <c r="F56" s="75"/>
      <c r="G56" s="76"/>
      <c r="H56" s="21" t="s">
        <v>27</v>
      </c>
      <c r="I56" s="21" t="s">
        <v>28</v>
      </c>
      <c r="J56" s="78"/>
      <c r="K56" s="79"/>
      <c r="L56" s="21" t="s">
        <v>28</v>
      </c>
      <c r="M56" s="78"/>
      <c r="N56" s="79"/>
      <c r="O56" s="6" t="s">
        <v>30</v>
      </c>
      <c r="P56" s="14">
        <f t="shared" si="3"/>
        <v>0</v>
      </c>
      <c r="Q56" s="82"/>
      <c r="R56" s="14">
        <f t="shared" si="4"/>
        <v>0</v>
      </c>
    </row>
    <row r="57" spans="1:18">
      <c r="A57" s="2">
        <v>53</v>
      </c>
      <c r="B57" s="75"/>
      <c r="C57" s="75"/>
      <c r="D57" s="75"/>
      <c r="E57" s="75"/>
      <c r="F57" s="75"/>
      <c r="G57" s="76"/>
      <c r="H57" s="21" t="s">
        <v>27</v>
      </c>
      <c r="I57" s="21" t="s">
        <v>28</v>
      </c>
      <c r="J57" s="78"/>
      <c r="K57" s="79"/>
      <c r="L57" s="21" t="s">
        <v>28</v>
      </c>
      <c r="M57" s="78"/>
      <c r="N57" s="79"/>
      <c r="O57" s="6" t="s">
        <v>30</v>
      </c>
      <c r="P57" s="14">
        <f t="shared" si="3"/>
        <v>0</v>
      </c>
      <c r="Q57" s="82"/>
      <c r="R57" s="14">
        <f t="shared" si="4"/>
        <v>0</v>
      </c>
    </row>
    <row r="58" spans="1:18">
      <c r="A58" s="2">
        <v>54</v>
      </c>
      <c r="B58" s="75"/>
      <c r="C58" s="75"/>
      <c r="D58" s="75"/>
      <c r="E58" s="75"/>
      <c r="F58" s="75"/>
      <c r="G58" s="76"/>
      <c r="H58" s="21" t="s">
        <v>27</v>
      </c>
      <c r="I58" s="21" t="s">
        <v>28</v>
      </c>
      <c r="J58" s="78"/>
      <c r="K58" s="79"/>
      <c r="L58" s="21" t="s">
        <v>28</v>
      </c>
      <c r="M58" s="78"/>
      <c r="N58" s="79"/>
      <c r="O58" s="6" t="s">
        <v>30</v>
      </c>
      <c r="P58" s="14">
        <f t="shared" si="3"/>
        <v>0</v>
      </c>
      <c r="Q58" s="82"/>
      <c r="R58" s="14">
        <f t="shared" si="4"/>
        <v>0</v>
      </c>
    </row>
    <row r="59" spans="1:18">
      <c r="A59" s="2">
        <v>55</v>
      </c>
      <c r="B59" s="75"/>
      <c r="C59" s="75"/>
      <c r="D59" s="75"/>
      <c r="E59" s="75"/>
      <c r="F59" s="75"/>
      <c r="G59" s="76"/>
      <c r="H59" s="21" t="s">
        <v>27</v>
      </c>
      <c r="I59" s="21" t="s">
        <v>28</v>
      </c>
      <c r="J59" s="78"/>
      <c r="K59" s="79"/>
      <c r="L59" s="21" t="s">
        <v>28</v>
      </c>
      <c r="M59" s="78"/>
      <c r="N59" s="79"/>
      <c r="O59" s="6" t="s">
        <v>30</v>
      </c>
      <c r="P59" s="14">
        <f t="shared" si="3"/>
        <v>0</v>
      </c>
      <c r="Q59" s="82"/>
      <c r="R59" s="14">
        <f t="shared" si="4"/>
        <v>0</v>
      </c>
    </row>
    <row r="60" spans="1:18">
      <c r="A60" s="2">
        <v>56</v>
      </c>
      <c r="B60" s="75"/>
      <c r="C60" s="75"/>
      <c r="D60" s="75"/>
      <c r="E60" s="75"/>
      <c r="F60" s="75"/>
      <c r="G60" s="76"/>
      <c r="H60" s="21" t="s">
        <v>27</v>
      </c>
      <c r="I60" s="21" t="s">
        <v>28</v>
      </c>
      <c r="J60" s="78"/>
      <c r="K60" s="79"/>
      <c r="L60" s="21" t="s">
        <v>28</v>
      </c>
      <c r="M60" s="78"/>
      <c r="N60" s="79"/>
      <c r="O60" s="6" t="s">
        <v>30</v>
      </c>
      <c r="P60" s="14">
        <f t="shared" si="3"/>
        <v>0</v>
      </c>
      <c r="Q60" s="82"/>
      <c r="R60" s="14">
        <f t="shared" si="4"/>
        <v>0</v>
      </c>
    </row>
    <row r="61" spans="1:18">
      <c r="A61" s="2">
        <v>57</v>
      </c>
      <c r="B61" s="75"/>
      <c r="C61" s="75"/>
      <c r="D61" s="75"/>
      <c r="E61" s="75"/>
      <c r="F61" s="75"/>
      <c r="G61" s="76"/>
      <c r="H61" s="21" t="s">
        <v>27</v>
      </c>
      <c r="I61" s="21" t="s">
        <v>28</v>
      </c>
      <c r="J61" s="78"/>
      <c r="K61" s="79"/>
      <c r="L61" s="21" t="s">
        <v>28</v>
      </c>
      <c r="M61" s="78"/>
      <c r="N61" s="79"/>
      <c r="O61" s="6" t="s">
        <v>30</v>
      </c>
      <c r="P61" s="14">
        <f t="shared" si="3"/>
        <v>0</v>
      </c>
      <c r="Q61" s="82"/>
      <c r="R61" s="14">
        <f t="shared" si="4"/>
        <v>0</v>
      </c>
    </row>
    <row r="62" spans="1:18">
      <c r="A62" s="2">
        <v>58</v>
      </c>
      <c r="B62" s="75"/>
      <c r="C62" s="75"/>
      <c r="D62" s="75"/>
      <c r="E62" s="75"/>
      <c r="F62" s="75"/>
      <c r="G62" s="76"/>
      <c r="H62" s="21" t="s">
        <v>27</v>
      </c>
      <c r="I62" s="21" t="s">
        <v>28</v>
      </c>
      <c r="J62" s="78"/>
      <c r="K62" s="79"/>
      <c r="L62" s="21" t="s">
        <v>28</v>
      </c>
      <c r="M62" s="78"/>
      <c r="N62" s="79"/>
      <c r="O62" s="6" t="s">
        <v>30</v>
      </c>
      <c r="P62" s="14">
        <f t="shared" si="3"/>
        <v>0</v>
      </c>
      <c r="Q62" s="82"/>
      <c r="R62" s="14">
        <f t="shared" si="4"/>
        <v>0</v>
      </c>
    </row>
    <row r="63" spans="1:18">
      <c r="A63" s="2">
        <v>59</v>
      </c>
      <c r="B63" s="75"/>
      <c r="C63" s="75"/>
      <c r="D63" s="75"/>
      <c r="E63" s="75"/>
      <c r="F63" s="75"/>
      <c r="G63" s="76"/>
      <c r="H63" s="21" t="s">
        <v>27</v>
      </c>
      <c r="I63" s="21" t="s">
        <v>28</v>
      </c>
      <c r="J63" s="78"/>
      <c r="K63" s="79"/>
      <c r="L63" s="21" t="s">
        <v>28</v>
      </c>
      <c r="M63" s="78"/>
      <c r="N63" s="79"/>
      <c r="O63" s="6" t="s">
        <v>30</v>
      </c>
      <c r="P63" s="14">
        <f t="shared" si="3"/>
        <v>0</v>
      </c>
      <c r="Q63" s="82"/>
      <c r="R63" s="14">
        <f t="shared" si="4"/>
        <v>0</v>
      </c>
    </row>
    <row r="64" spans="1:18">
      <c r="A64" s="2">
        <v>60</v>
      </c>
      <c r="B64" s="75"/>
      <c r="C64" s="75"/>
      <c r="D64" s="75"/>
      <c r="E64" s="75"/>
      <c r="F64" s="75"/>
      <c r="G64" s="76"/>
      <c r="H64" s="21" t="s">
        <v>27</v>
      </c>
      <c r="I64" s="21" t="s">
        <v>28</v>
      </c>
      <c r="J64" s="78"/>
      <c r="K64" s="79"/>
      <c r="L64" s="21" t="s">
        <v>28</v>
      </c>
      <c r="M64" s="78"/>
      <c r="N64" s="79"/>
      <c r="O64" s="6" t="s">
        <v>30</v>
      </c>
      <c r="P64" s="14">
        <f t="shared" si="3"/>
        <v>0</v>
      </c>
      <c r="Q64" s="82"/>
      <c r="R64" s="14">
        <f t="shared" si="4"/>
        <v>0</v>
      </c>
    </row>
    <row r="65" spans="1:18">
      <c r="A65" s="2">
        <v>61</v>
      </c>
      <c r="B65" s="75"/>
      <c r="C65" s="75"/>
      <c r="D65" s="75"/>
      <c r="E65" s="75"/>
      <c r="F65" s="75"/>
      <c r="G65" s="76"/>
      <c r="H65" s="21" t="s">
        <v>27</v>
      </c>
      <c r="I65" s="21" t="s">
        <v>28</v>
      </c>
      <c r="J65" s="78"/>
      <c r="K65" s="79"/>
      <c r="L65" s="21" t="s">
        <v>28</v>
      </c>
      <c r="M65" s="78"/>
      <c r="N65" s="79"/>
      <c r="O65" s="6" t="s">
        <v>30</v>
      </c>
      <c r="P65" s="14">
        <f t="shared" si="3"/>
        <v>0</v>
      </c>
      <c r="Q65" s="82"/>
      <c r="R65" s="14">
        <f t="shared" si="4"/>
        <v>0</v>
      </c>
    </row>
    <row r="66" spans="1:18">
      <c r="A66" s="2">
        <v>62</v>
      </c>
      <c r="B66" s="75"/>
      <c r="C66" s="75"/>
      <c r="D66" s="75"/>
      <c r="E66" s="75"/>
      <c r="F66" s="75"/>
      <c r="G66" s="76"/>
      <c r="H66" s="21" t="s">
        <v>27</v>
      </c>
      <c r="I66" s="21" t="s">
        <v>28</v>
      </c>
      <c r="J66" s="78"/>
      <c r="K66" s="79"/>
      <c r="L66" s="21" t="s">
        <v>28</v>
      </c>
      <c r="M66" s="78"/>
      <c r="N66" s="79"/>
      <c r="O66" s="6" t="s">
        <v>30</v>
      </c>
      <c r="P66" s="14">
        <f t="shared" si="3"/>
        <v>0</v>
      </c>
      <c r="Q66" s="82"/>
      <c r="R66" s="14">
        <f t="shared" si="4"/>
        <v>0</v>
      </c>
    </row>
    <row r="67" spans="1:18">
      <c r="A67" s="2">
        <v>63</v>
      </c>
      <c r="B67" s="75"/>
      <c r="C67" s="75"/>
      <c r="D67" s="75"/>
      <c r="E67" s="75"/>
      <c r="F67" s="75"/>
      <c r="G67" s="76"/>
      <c r="H67" s="21" t="s">
        <v>27</v>
      </c>
      <c r="I67" s="21" t="s">
        <v>28</v>
      </c>
      <c r="J67" s="78"/>
      <c r="K67" s="79"/>
      <c r="L67" s="21" t="s">
        <v>28</v>
      </c>
      <c r="M67" s="78"/>
      <c r="N67" s="79"/>
      <c r="O67" s="6" t="s">
        <v>30</v>
      </c>
      <c r="P67" s="14">
        <f t="shared" si="3"/>
        <v>0</v>
      </c>
      <c r="Q67" s="82"/>
      <c r="R67" s="14">
        <f t="shared" si="4"/>
        <v>0</v>
      </c>
    </row>
    <row r="68" spans="1:18">
      <c r="A68" s="2">
        <v>64</v>
      </c>
      <c r="B68" s="75"/>
      <c r="C68" s="75"/>
      <c r="D68" s="75"/>
      <c r="E68" s="75"/>
      <c r="F68" s="75"/>
      <c r="G68" s="76"/>
      <c r="H68" s="21" t="s">
        <v>27</v>
      </c>
      <c r="I68" s="21" t="s">
        <v>28</v>
      </c>
      <c r="J68" s="78"/>
      <c r="K68" s="79"/>
      <c r="L68" s="21" t="s">
        <v>28</v>
      </c>
      <c r="M68" s="78"/>
      <c r="N68" s="79"/>
      <c r="O68" s="6" t="s">
        <v>30</v>
      </c>
      <c r="P68" s="14">
        <f t="shared" si="3"/>
        <v>0</v>
      </c>
      <c r="Q68" s="82"/>
      <c r="R68" s="14">
        <f t="shared" si="4"/>
        <v>0</v>
      </c>
    </row>
    <row r="69" spans="1:18">
      <c r="A69" s="2">
        <v>65</v>
      </c>
      <c r="B69" s="75"/>
      <c r="C69" s="75"/>
      <c r="D69" s="75"/>
      <c r="E69" s="75"/>
      <c r="F69" s="75"/>
      <c r="G69" s="76"/>
      <c r="H69" s="21" t="s">
        <v>27</v>
      </c>
      <c r="I69" s="21" t="s">
        <v>28</v>
      </c>
      <c r="J69" s="78"/>
      <c r="K69" s="79"/>
      <c r="L69" s="21" t="s">
        <v>28</v>
      </c>
      <c r="M69" s="78"/>
      <c r="N69" s="79"/>
      <c r="O69" s="6" t="s">
        <v>30</v>
      </c>
      <c r="P69" s="14">
        <f t="shared" si="3"/>
        <v>0</v>
      </c>
      <c r="Q69" s="82"/>
      <c r="R69" s="14">
        <f t="shared" si="4"/>
        <v>0</v>
      </c>
    </row>
    <row r="70" spans="1:18">
      <c r="M70" s="200" t="s">
        <v>18</v>
      </c>
      <c r="N70" s="200"/>
      <c r="O70" s="200"/>
      <c r="P70" s="15">
        <f>SUM(P5:P69)</f>
        <v>0</v>
      </c>
      <c r="Q70" s="15">
        <f>SUM(Q5:Q69)</f>
        <v>0</v>
      </c>
      <c r="R70" s="15">
        <f>SUM(R5:R69)</f>
        <v>0</v>
      </c>
    </row>
  </sheetData>
  <sheetProtection algorithmName="SHA-512" hashValue="v5MKEzMZaNHvEFd8lSucPMdAMwT0yw+5QxiM4FR78X3HQRdB4V69FrQ4emTdzay3UdMMnCIELLMN/xfSIwVexA==" saltValue="rv1U/pOtXYyZDXfnBtoCxQ==" spinCount="100000" sheet="1" objects="1" scenarios="1" pivotTables="0"/>
  <mergeCells count="15">
    <mergeCell ref="B3:B4"/>
    <mergeCell ref="C3:C4"/>
    <mergeCell ref="D3:D4"/>
    <mergeCell ref="E3:E4"/>
    <mergeCell ref="F3:F4"/>
    <mergeCell ref="X3:X4"/>
    <mergeCell ref="G4:H4"/>
    <mergeCell ref="M70:O70"/>
    <mergeCell ref="P3:P4"/>
    <mergeCell ref="Q3:Q4"/>
    <mergeCell ref="R3:R4"/>
    <mergeCell ref="U3:U4"/>
    <mergeCell ref="V3:V4"/>
    <mergeCell ref="W3:W4"/>
    <mergeCell ref="G3:O3"/>
  </mergeCells>
  <phoneticPr fontId="1"/>
  <dataValidations count="2">
    <dataValidation type="list" allowBlank="1" showInputMessage="1" showErrorMessage="1" sqref="K5:K69 N5:N69" xr:uid="{00000000-0002-0000-0500-000000000000}">
      <formula1>"回,人,個,本,日,月,時間,部,枚,台,室,組,式,km,"</formula1>
    </dataValidation>
    <dataValidation type="list" allowBlank="1" showInputMessage="1" showErrorMessage="1" sqref="B5:B69" xr:uid="{00000000-0002-0000-0500-000001000000}">
      <formula1>$U$5:$U$16</formula1>
    </dataValidation>
  </dataValidations>
  <pageMargins left="0.51181102362204722" right="0.51181102362204722" top="0.55118110236220474" bottom="0.35433070866141736" header="0.31496062992125984" footer="0.31496062992125984"/>
  <pageSetup paperSize="9" scale="5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0"/>
  <sheetViews>
    <sheetView showGridLines="0" view="pageBreakPreview" topLeftCell="A9" zoomScale="75" zoomScaleNormal="100" zoomScaleSheetLayoutView="75" workbookViewId="0">
      <selection activeCell="C28" sqref="C28"/>
    </sheetView>
  </sheetViews>
  <sheetFormatPr defaultRowHeight="18"/>
  <cols>
    <col min="1" max="1" width="5.1640625" customWidth="1"/>
    <col min="2" max="2" width="12.6640625" customWidth="1"/>
    <col min="3" max="3" width="18.6640625" customWidth="1"/>
    <col min="4" max="4" width="39.1640625" customWidth="1"/>
    <col min="6" max="6" width="10.1640625" style="66" customWidth="1"/>
  </cols>
  <sheetData>
    <row r="1" spans="1:6" ht="20">
      <c r="A1" s="206" t="s">
        <v>90</v>
      </c>
      <c r="B1" s="206"/>
      <c r="C1" s="58"/>
      <c r="D1" s="58"/>
    </row>
    <row r="2" spans="1:6" ht="19.25" customHeight="1">
      <c r="A2" s="58"/>
      <c r="B2" s="58"/>
      <c r="C2" s="58"/>
      <c r="D2" s="58"/>
    </row>
    <row r="3" spans="1:6" ht="30" customHeight="1">
      <c r="A3" s="207" t="s">
        <v>84</v>
      </c>
      <c r="B3" s="207"/>
      <c r="C3" s="207"/>
      <c r="D3" s="207"/>
      <c r="E3" s="207"/>
      <c r="F3" s="207"/>
    </row>
    <row r="4" spans="1:6" ht="11" customHeight="1">
      <c r="A4" s="58"/>
      <c r="B4" s="58"/>
      <c r="C4" s="58"/>
      <c r="D4" s="58"/>
    </row>
    <row r="5" spans="1:6" ht="24.9" customHeight="1">
      <c r="A5" s="208" t="s">
        <v>85</v>
      </c>
      <c r="B5" s="209"/>
      <c r="C5" s="59">
        <v>2</v>
      </c>
      <c r="D5" s="58"/>
    </row>
    <row r="6" spans="1:6" ht="18.649999999999999" customHeight="1" thickBot="1">
      <c r="A6" s="58"/>
      <c r="B6" s="58"/>
      <c r="C6" s="58"/>
      <c r="D6" s="58"/>
    </row>
    <row r="7" spans="1:6" ht="24.9" customHeight="1">
      <c r="A7" s="60" t="s">
        <v>86</v>
      </c>
      <c r="B7" s="60" t="s">
        <v>87</v>
      </c>
      <c r="C7" s="60" t="s">
        <v>88</v>
      </c>
      <c r="D7" s="67" t="s">
        <v>89</v>
      </c>
      <c r="E7" s="68" t="s">
        <v>92</v>
      </c>
      <c r="F7" s="69" t="s">
        <v>93</v>
      </c>
    </row>
    <row r="8" spans="1:6" ht="20.149999999999999" customHeight="1">
      <c r="A8" s="61">
        <v>1</v>
      </c>
      <c r="B8" s="62"/>
      <c r="C8" s="62"/>
      <c r="D8" s="70"/>
      <c r="E8" s="71"/>
      <c r="F8" s="72"/>
    </row>
    <row r="9" spans="1:6" ht="20.149999999999999" customHeight="1">
      <c r="A9" s="61">
        <v>2</v>
      </c>
      <c r="B9" s="62"/>
      <c r="C9" s="62"/>
      <c r="D9" s="70"/>
      <c r="E9" s="71"/>
      <c r="F9" s="72"/>
    </row>
    <row r="10" spans="1:6" ht="20.149999999999999" customHeight="1">
      <c r="A10" s="61">
        <v>3</v>
      </c>
      <c r="B10" s="62"/>
      <c r="C10" s="62"/>
      <c r="D10" s="70"/>
      <c r="E10" s="71"/>
      <c r="F10" s="72"/>
    </row>
    <row r="11" spans="1:6" ht="20.149999999999999" customHeight="1">
      <c r="A11" s="61">
        <v>4</v>
      </c>
      <c r="B11" s="62"/>
      <c r="C11" s="62"/>
      <c r="D11" s="70"/>
      <c r="E11" s="71"/>
      <c r="F11" s="72"/>
    </row>
    <row r="12" spans="1:6" ht="20.149999999999999" customHeight="1">
      <c r="A12" s="61">
        <v>5</v>
      </c>
      <c r="B12" s="62"/>
      <c r="C12" s="62"/>
      <c r="D12" s="70"/>
      <c r="E12" s="71"/>
      <c r="F12" s="72"/>
    </row>
    <row r="13" spans="1:6" ht="20.149999999999999" customHeight="1">
      <c r="A13" s="61">
        <v>6</v>
      </c>
      <c r="B13" s="62"/>
      <c r="C13" s="62"/>
      <c r="D13" s="70"/>
      <c r="E13" s="71"/>
      <c r="F13" s="72"/>
    </row>
    <row r="14" spans="1:6" ht="20.149999999999999" customHeight="1">
      <c r="A14" s="61">
        <v>7</v>
      </c>
      <c r="B14" s="62"/>
      <c r="C14" s="62"/>
      <c r="D14" s="70"/>
      <c r="E14" s="71"/>
      <c r="F14" s="72"/>
    </row>
    <row r="15" spans="1:6" ht="20.149999999999999" customHeight="1">
      <c r="A15" s="61">
        <v>8</v>
      </c>
      <c r="B15" s="62"/>
      <c r="C15" s="62"/>
      <c r="D15" s="70"/>
      <c r="E15" s="71"/>
      <c r="F15" s="72"/>
    </row>
    <row r="16" spans="1:6" ht="20.149999999999999" customHeight="1">
      <c r="A16" s="61">
        <v>9</v>
      </c>
      <c r="B16" s="62"/>
      <c r="C16" s="62"/>
      <c r="D16" s="70"/>
      <c r="E16" s="71"/>
      <c r="F16" s="72"/>
    </row>
    <row r="17" spans="1:6" ht="20.149999999999999" customHeight="1">
      <c r="A17" s="61">
        <v>10</v>
      </c>
      <c r="B17" s="62"/>
      <c r="C17" s="62"/>
      <c r="D17" s="70"/>
      <c r="E17" s="71"/>
      <c r="F17" s="72"/>
    </row>
    <row r="18" spans="1:6" ht="20.149999999999999" customHeight="1">
      <c r="A18" s="61">
        <v>11</v>
      </c>
      <c r="B18" s="62"/>
      <c r="C18" s="62"/>
      <c r="D18" s="70"/>
      <c r="E18" s="71"/>
      <c r="F18" s="72"/>
    </row>
    <row r="19" spans="1:6" ht="20.149999999999999" customHeight="1">
      <c r="A19" s="61">
        <v>12</v>
      </c>
      <c r="B19" s="62"/>
      <c r="C19" s="62"/>
      <c r="D19" s="70"/>
      <c r="E19" s="71"/>
      <c r="F19" s="72"/>
    </row>
    <row r="20" spans="1:6" ht="20.149999999999999" customHeight="1">
      <c r="A20" s="61">
        <v>13</v>
      </c>
      <c r="B20" s="62"/>
      <c r="C20" s="62"/>
      <c r="D20" s="70"/>
      <c r="E20" s="71"/>
      <c r="F20" s="72"/>
    </row>
    <row r="21" spans="1:6" ht="20.149999999999999" customHeight="1">
      <c r="A21" s="61">
        <v>14</v>
      </c>
      <c r="B21" s="62"/>
      <c r="C21" s="62"/>
      <c r="D21" s="70"/>
      <c r="E21" s="71"/>
      <c r="F21" s="72"/>
    </row>
    <row r="22" spans="1:6" ht="20.149999999999999" customHeight="1">
      <c r="A22" s="61">
        <v>15</v>
      </c>
      <c r="B22" s="62"/>
      <c r="C22" s="62"/>
      <c r="D22" s="70"/>
      <c r="E22" s="71"/>
      <c r="F22" s="72"/>
    </row>
    <row r="23" spans="1:6" ht="20.149999999999999" customHeight="1">
      <c r="A23" s="61">
        <v>16</v>
      </c>
      <c r="B23" s="62"/>
      <c r="C23" s="62"/>
      <c r="D23" s="70"/>
      <c r="E23" s="71"/>
      <c r="F23" s="72"/>
    </row>
    <row r="24" spans="1:6" ht="20.149999999999999" customHeight="1">
      <c r="A24" s="61">
        <v>17</v>
      </c>
      <c r="B24" s="62"/>
      <c r="C24" s="62"/>
      <c r="D24" s="70"/>
      <c r="E24" s="71"/>
      <c r="F24" s="72"/>
    </row>
    <row r="25" spans="1:6" ht="20.149999999999999" customHeight="1">
      <c r="A25" s="61">
        <v>18</v>
      </c>
      <c r="B25" s="62"/>
      <c r="C25" s="62"/>
      <c r="D25" s="70"/>
      <c r="E25" s="71"/>
      <c r="F25" s="72"/>
    </row>
    <row r="26" spans="1:6" ht="20.149999999999999" customHeight="1">
      <c r="A26" s="61">
        <v>19</v>
      </c>
      <c r="B26" s="62"/>
      <c r="C26" s="62"/>
      <c r="D26" s="70"/>
      <c r="E26" s="71"/>
      <c r="F26" s="72"/>
    </row>
    <row r="27" spans="1:6" ht="20.149999999999999" customHeight="1">
      <c r="A27" s="61">
        <v>20</v>
      </c>
      <c r="B27" s="62"/>
      <c r="C27" s="62"/>
      <c r="D27" s="70"/>
      <c r="E27" s="71"/>
      <c r="F27" s="72"/>
    </row>
    <row r="28" spans="1:6" ht="20.149999999999999" customHeight="1">
      <c r="A28" s="61">
        <v>21</v>
      </c>
      <c r="B28" s="62"/>
      <c r="C28" s="62"/>
      <c r="D28" s="70"/>
      <c r="E28" s="71"/>
      <c r="F28" s="72"/>
    </row>
    <row r="29" spans="1:6" ht="20.149999999999999" customHeight="1">
      <c r="A29" s="61">
        <v>22</v>
      </c>
      <c r="B29" s="62"/>
      <c r="C29" s="62"/>
      <c r="D29" s="70"/>
      <c r="E29" s="71"/>
      <c r="F29" s="72"/>
    </row>
    <row r="30" spans="1:6" ht="20.149999999999999" customHeight="1">
      <c r="A30" s="61">
        <v>23</v>
      </c>
      <c r="B30" s="62"/>
      <c r="C30" s="62"/>
      <c r="D30" s="70"/>
      <c r="E30" s="71"/>
      <c r="F30" s="72"/>
    </row>
    <row r="31" spans="1:6" ht="20.149999999999999" customHeight="1">
      <c r="A31" s="61">
        <v>24</v>
      </c>
      <c r="B31" s="62"/>
      <c r="C31" s="62"/>
      <c r="D31" s="70"/>
      <c r="E31" s="71"/>
      <c r="F31" s="72"/>
    </row>
    <row r="32" spans="1:6" ht="20.149999999999999" customHeight="1">
      <c r="A32" s="61">
        <v>25</v>
      </c>
      <c r="B32" s="62"/>
      <c r="C32" s="62"/>
      <c r="D32" s="70"/>
      <c r="E32" s="71"/>
      <c r="F32" s="72"/>
    </row>
    <row r="33" spans="1:6" ht="20.149999999999999" customHeight="1">
      <c r="A33" s="61">
        <v>26</v>
      </c>
      <c r="B33" s="62"/>
      <c r="C33" s="62"/>
      <c r="D33" s="70"/>
      <c r="E33" s="71"/>
      <c r="F33" s="72"/>
    </row>
    <row r="34" spans="1:6" ht="20.149999999999999" customHeight="1">
      <c r="A34" s="61">
        <v>27</v>
      </c>
      <c r="B34" s="62"/>
      <c r="C34" s="62"/>
      <c r="D34" s="70"/>
      <c r="E34" s="71"/>
      <c r="F34" s="72"/>
    </row>
    <row r="35" spans="1:6" ht="20.149999999999999" customHeight="1">
      <c r="A35" s="61">
        <v>28</v>
      </c>
      <c r="B35" s="62"/>
      <c r="C35" s="62"/>
      <c r="D35" s="70"/>
      <c r="E35" s="71"/>
      <c r="F35" s="72"/>
    </row>
    <row r="36" spans="1:6" ht="20.149999999999999" customHeight="1">
      <c r="A36" s="61">
        <v>29</v>
      </c>
      <c r="B36" s="62"/>
      <c r="C36" s="62"/>
      <c r="D36" s="70"/>
      <c r="E36" s="71"/>
      <c r="F36" s="72"/>
    </row>
    <row r="37" spans="1:6" ht="20.149999999999999" customHeight="1" thickBot="1">
      <c r="A37" s="61">
        <v>30</v>
      </c>
      <c r="B37" s="62"/>
      <c r="C37" s="62"/>
      <c r="D37" s="70"/>
      <c r="E37" s="73"/>
      <c r="F37" s="74"/>
    </row>
    <row r="38" spans="1:6" ht="20.149999999999999" customHeight="1">
      <c r="A38" s="63"/>
      <c r="B38" s="58" t="s">
        <v>91</v>
      </c>
      <c r="C38" s="58"/>
      <c r="D38" s="58"/>
    </row>
    <row r="39" spans="1:6" ht="20">
      <c r="A39" s="64"/>
      <c r="B39" s="58"/>
      <c r="C39" s="58"/>
      <c r="D39" s="58"/>
      <c r="E39" s="58"/>
    </row>
    <row r="40" spans="1:6" ht="20">
      <c r="A40" s="65"/>
      <c r="B40" s="65"/>
      <c r="C40" s="65"/>
      <c r="D40" s="65"/>
    </row>
    <row r="41" spans="1:6" ht="20">
      <c r="A41" s="65"/>
      <c r="B41" s="65"/>
      <c r="C41" s="65"/>
      <c r="D41" s="65"/>
    </row>
    <row r="42" spans="1:6" ht="20">
      <c r="A42" s="65"/>
      <c r="B42" s="65"/>
      <c r="C42" s="65"/>
      <c r="D42" s="65"/>
    </row>
    <row r="43" spans="1:6" ht="20">
      <c r="A43" s="65"/>
      <c r="B43" s="65"/>
      <c r="C43" s="65"/>
      <c r="D43" s="65"/>
    </row>
    <row r="44" spans="1:6" ht="20">
      <c r="A44" s="65"/>
      <c r="B44" s="65"/>
      <c r="C44" s="65"/>
      <c r="D44" s="65"/>
    </row>
    <row r="45" spans="1:6" ht="20">
      <c r="A45" s="65"/>
      <c r="B45" s="65"/>
      <c r="C45" s="65"/>
      <c r="D45" s="65"/>
    </row>
    <row r="46" spans="1:6" ht="20">
      <c r="A46" s="65"/>
      <c r="B46" s="65"/>
      <c r="C46" s="65"/>
      <c r="D46" s="65"/>
    </row>
    <row r="47" spans="1:6" ht="20">
      <c r="A47" s="65"/>
      <c r="B47" s="65"/>
      <c r="C47" s="65"/>
      <c r="D47" s="65"/>
    </row>
    <row r="48" spans="1:6" ht="20">
      <c r="A48" s="65"/>
      <c r="B48" s="65"/>
      <c r="C48" s="65"/>
      <c r="D48" s="65"/>
    </row>
    <row r="49" spans="1:4" ht="20">
      <c r="A49" s="65"/>
      <c r="B49" s="65"/>
      <c r="C49" s="65"/>
      <c r="D49" s="65"/>
    </row>
    <row r="50" spans="1:4" ht="20">
      <c r="A50" s="65"/>
      <c r="B50" s="65"/>
      <c r="C50" s="65"/>
      <c r="D50" s="65"/>
    </row>
    <row r="51" spans="1:4" ht="20">
      <c r="A51" s="65"/>
      <c r="B51" s="65"/>
      <c r="C51" s="65"/>
      <c r="D51" s="65"/>
    </row>
    <row r="52" spans="1:4" ht="20">
      <c r="A52" s="65"/>
      <c r="B52" s="65"/>
      <c r="C52" s="65"/>
      <c r="D52" s="65"/>
    </row>
    <row r="53" spans="1:4" ht="20">
      <c r="A53" s="65"/>
      <c r="B53" s="65"/>
      <c r="C53" s="65"/>
      <c r="D53" s="65"/>
    </row>
    <row r="54" spans="1:4" ht="20">
      <c r="A54" s="65"/>
      <c r="B54" s="65"/>
      <c r="C54" s="65"/>
      <c r="D54" s="65"/>
    </row>
    <row r="55" spans="1:4" ht="20">
      <c r="A55" s="65"/>
      <c r="B55" s="65"/>
      <c r="C55" s="65"/>
      <c r="D55" s="65"/>
    </row>
    <row r="56" spans="1:4" ht="20">
      <c r="A56" s="65"/>
      <c r="B56" s="65"/>
      <c r="C56" s="65"/>
      <c r="D56" s="65"/>
    </row>
    <row r="57" spans="1:4" ht="20">
      <c r="A57" s="65"/>
      <c r="B57" s="65"/>
      <c r="C57" s="65"/>
      <c r="D57" s="65"/>
    </row>
    <row r="58" spans="1:4" ht="20">
      <c r="A58" s="65"/>
      <c r="B58" s="65"/>
      <c r="C58" s="65"/>
      <c r="D58" s="65"/>
    </row>
    <row r="59" spans="1:4" ht="20">
      <c r="A59" s="65"/>
      <c r="B59" s="65"/>
      <c r="C59" s="65"/>
      <c r="D59" s="65"/>
    </row>
    <row r="60" spans="1:4" ht="20">
      <c r="A60" s="65"/>
      <c r="B60" s="65"/>
      <c r="C60" s="65"/>
      <c r="D60" s="65"/>
    </row>
    <row r="61" spans="1:4" ht="20">
      <c r="A61" s="65"/>
      <c r="B61" s="65"/>
      <c r="C61" s="65"/>
      <c r="D61" s="65"/>
    </row>
    <row r="62" spans="1:4" ht="20">
      <c r="A62" s="65"/>
      <c r="B62" s="65"/>
      <c r="C62" s="65"/>
      <c r="D62" s="65"/>
    </row>
    <row r="63" spans="1:4" ht="20">
      <c r="A63" s="65"/>
      <c r="B63" s="65"/>
      <c r="C63" s="65"/>
      <c r="D63" s="65"/>
    </row>
    <row r="64" spans="1:4" ht="20">
      <c r="A64" s="65"/>
      <c r="B64" s="65"/>
      <c r="C64" s="65"/>
      <c r="D64" s="65"/>
    </row>
    <row r="65" spans="1:4" ht="20">
      <c r="A65" s="65"/>
      <c r="B65" s="65"/>
      <c r="C65" s="65"/>
      <c r="D65" s="65"/>
    </row>
    <row r="66" spans="1:4" ht="20">
      <c r="A66" s="65"/>
      <c r="B66" s="65"/>
      <c r="C66" s="65"/>
      <c r="D66" s="65"/>
    </row>
    <row r="67" spans="1:4" ht="20">
      <c r="A67" s="65"/>
      <c r="B67" s="65"/>
      <c r="C67" s="65"/>
      <c r="D67" s="65"/>
    </row>
    <row r="68" spans="1:4" ht="20">
      <c r="A68" s="65"/>
      <c r="B68" s="65"/>
      <c r="C68" s="65"/>
      <c r="D68" s="65"/>
    </row>
    <row r="69" spans="1:4" ht="20">
      <c r="A69" s="65"/>
      <c r="B69" s="65"/>
      <c r="C69" s="65"/>
      <c r="D69" s="65"/>
    </row>
    <row r="70" spans="1:4" ht="20">
      <c r="A70" s="65"/>
      <c r="B70" s="65"/>
      <c r="C70" s="65"/>
      <c r="D70" s="65"/>
    </row>
    <row r="71" spans="1:4" ht="20">
      <c r="A71" s="65"/>
      <c r="B71" s="65"/>
      <c r="C71" s="65"/>
      <c r="D71" s="65"/>
    </row>
    <row r="72" spans="1:4" ht="20">
      <c r="A72" s="65"/>
      <c r="B72" s="65"/>
      <c r="C72" s="65"/>
      <c r="D72" s="65"/>
    </row>
    <row r="73" spans="1:4" ht="20">
      <c r="A73" s="65"/>
      <c r="B73" s="65"/>
      <c r="C73" s="65"/>
      <c r="D73" s="65"/>
    </row>
    <row r="74" spans="1:4" ht="20">
      <c r="A74" s="65"/>
      <c r="B74" s="65"/>
      <c r="C74" s="65"/>
      <c r="D74" s="65"/>
    </row>
    <row r="75" spans="1:4" ht="20">
      <c r="A75" s="65"/>
      <c r="B75" s="65"/>
      <c r="C75" s="65"/>
      <c r="D75" s="65"/>
    </row>
    <row r="76" spans="1:4" ht="20">
      <c r="A76" s="65"/>
      <c r="B76" s="65"/>
      <c r="C76" s="65"/>
      <c r="D76" s="65"/>
    </row>
    <row r="77" spans="1:4" ht="20">
      <c r="A77" s="65"/>
      <c r="B77" s="65"/>
      <c r="C77" s="65"/>
      <c r="D77" s="65"/>
    </row>
    <row r="78" spans="1:4" ht="20">
      <c r="A78" s="65"/>
      <c r="B78" s="65"/>
      <c r="C78" s="65"/>
      <c r="D78" s="65"/>
    </row>
    <row r="79" spans="1:4" ht="20">
      <c r="A79" s="65"/>
      <c r="B79" s="65"/>
      <c r="C79" s="65"/>
      <c r="D79" s="65"/>
    </row>
    <row r="80" spans="1:4" ht="20">
      <c r="A80" s="65"/>
      <c r="B80" s="65"/>
      <c r="C80" s="65"/>
      <c r="D80" s="65"/>
    </row>
    <row r="81" spans="1:4" ht="20">
      <c r="A81" s="65"/>
      <c r="B81" s="65"/>
      <c r="C81" s="65"/>
      <c r="D81" s="65"/>
    </row>
    <row r="82" spans="1:4" ht="20">
      <c r="A82" s="65"/>
      <c r="B82" s="65"/>
      <c r="C82" s="65"/>
      <c r="D82" s="65"/>
    </row>
    <row r="83" spans="1:4" ht="20">
      <c r="A83" s="65"/>
      <c r="B83" s="65"/>
      <c r="C83" s="65"/>
      <c r="D83" s="65"/>
    </row>
    <row r="84" spans="1:4" ht="20">
      <c r="A84" s="65"/>
      <c r="B84" s="65"/>
      <c r="C84" s="65"/>
      <c r="D84" s="65"/>
    </row>
    <row r="85" spans="1:4" ht="20">
      <c r="A85" s="65"/>
      <c r="B85" s="65"/>
      <c r="C85" s="65"/>
      <c r="D85" s="65"/>
    </row>
    <row r="86" spans="1:4" ht="20">
      <c r="A86" s="65"/>
      <c r="B86" s="65"/>
      <c r="C86" s="65"/>
      <c r="D86" s="65"/>
    </row>
    <row r="87" spans="1:4" ht="20">
      <c r="A87" s="65"/>
      <c r="B87" s="65"/>
      <c r="C87" s="65"/>
      <c r="D87" s="65"/>
    </row>
    <row r="88" spans="1:4" ht="20">
      <c r="A88" s="65"/>
      <c r="B88" s="65"/>
      <c r="C88" s="65"/>
      <c r="D88" s="65"/>
    </row>
    <row r="89" spans="1:4" ht="20">
      <c r="A89" s="65"/>
      <c r="B89" s="65"/>
      <c r="C89" s="65"/>
      <c r="D89" s="65"/>
    </row>
    <row r="90" spans="1:4" ht="20">
      <c r="A90" s="65"/>
      <c r="B90" s="65"/>
      <c r="C90" s="65"/>
      <c r="D90" s="65"/>
    </row>
    <row r="91" spans="1:4" ht="20">
      <c r="A91" s="65"/>
      <c r="B91" s="65"/>
      <c r="C91" s="65"/>
      <c r="D91" s="65"/>
    </row>
    <row r="92" spans="1:4" ht="20">
      <c r="A92" s="65"/>
      <c r="B92" s="65"/>
      <c r="C92" s="65"/>
      <c r="D92" s="65"/>
    </row>
    <row r="93" spans="1:4" ht="20">
      <c r="A93" s="65"/>
      <c r="B93" s="65"/>
      <c r="C93" s="65"/>
      <c r="D93" s="65"/>
    </row>
    <row r="94" spans="1:4" ht="20">
      <c r="A94" s="65"/>
      <c r="B94" s="65"/>
      <c r="C94" s="65"/>
      <c r="D94" s="65"/>
    </row>
    <row r="95" spans="1:4" ht="20">
      <c r="A95" s="65"/>
      <c r="B95" s="65"/>
      <c r="C95" s="65"/>
      <c r="D95" s="65"/>
    </row>
    <row r="96" spans="1:4" ht="20">
      <c r="A96" s="65"/>
      <c r="B96" s="65"/>
      <c r="C96" s="65"/>
      <c r="D96" s="65"/>
    </row>
    <row r="97" spans="1:4" ht="20">
      <c r="A97" s="65"/>
      <c r="B97" s="65"/>
      <c r="C97" s="65"/>
      <c r="D97" s="65"/>
    </row>
    <row r="98" spans="1:4" ht="20">
      <c r="A98" s="65"/>
      <c r="B98" s="65"/>
      <c r="C98" s="65"/>
      <c r="D98" s="65"/>
    </row>
    <row r="99" spans="1:4" ht="20">
      <c r="A99" s="65"/>
      <c r="B99" s="65"/>
      <c r="C99" s="65"/>
      <c r="D99" s="65"/>
    </row>
    <row r="100" spans="1:4" ht="20">
      <c r="A100" s="65"/>
      <c r="B100" s="65"/>
      <c r="C100" s="65"/>
      <c r="D100" s="65"/>
    </row>
    <row r="101" spans="1:4" ht="20">
      <c r="A101" s="65"/>
      <c r="B101" s="65"/>
      <c r="C101" s="65"/>
      <c r="D101" s="65"/>
    </row>
    <row r="102" spans="1:4" ht="20">
      <c r="A102" s="65"/>
      <c r="B102" s="65"/>
      <c r="C102" s="65"/>
      <c r="D102" s="65"/>
    </row>
    <row r="103" spans="1:4" ht="20">
      <c r="A103" s="65"/>
      <c r="B103" s="65"/>
      <c r="C103" s="65"/>
      <c r="D103" s="65"/>
    </row>
    <row r="104" spans="1:4" ht="20">
      <c r="A104" s="65"/>
      <c r="B104" s="65"/>
      <c r="C104" s="65"/>
      <c r="D104" s="65"/>
    </row>
    <row r="105" spans="1:4" ht="20">
      <c r="A105" s="65"/>
      <c r="B105" s="65"/>
      <c r="C105" s="65"/>
      <c r="D105" s="65"/>
    </row>
    <row r="106" spans="1:4" ht="20">
      <c r="A106" s="65"/>
      <c r="B106" s="65"/>
      <c r="C106" s="65"/>
      <c r="D106" s="65"/>
    </row>
    <row r="107" spans="1:4" ht="20">
      <c r="A107" s="65"/>
      <c r="B107" s="65"/>
      <c r="C107" s="65"/>
      <c r="D107" s="65"/>
    </row>
    <row r="108" spans="1:4" ht="20">
      <c r="A108" s="65"/>
      <c r="B108" s="65"/>
      <c r="C108" s="65"/>
      <c r="D108" s="65"/>
    </row>
    <row r="109" spans="1:4" ht="20">
      <c r="A109" s="65"/>
      <c r="B109" s="65"/>
      <c r="C109" s="65"/>
      <c r="D109" s="65"/>
    </row>
    <row r="110" spans="1:4" ht="20">
      <c r="A110" s="65"/>
      <c r="B110" s="65"/>
      <c r="C110" s="65"/>
      <c r="D110" s="65"/>
    </row>
    <row r="111" spans="1:4" ht="20">
      <c r="A111" s="65"/>
      <c r="B111" s="65"/>
      <c r="C111" s="65"/>
      <c r="D111" s="65"/>
    </row>
    <row r="112" spans="1:4" ht="20">
      <c r="A112" s="65"/>
      <c r="B112" s="65"/>
      <c r="C112" s="65"/>
      <c r="D112" s="65"/>
    </row>
    <row r="113" spans="1:4" ht="20">
      <c r="A113" s="65"/>
      <c r="B113" s="65"/>
      <c r="C113" s="65"/>
      <c r="D113" s="65"/>
    </row>
    <row r="114" spans="1:4" ht="20">
      <c r="A114" s="65"/>
      <c r="B114" s="65"/>
      <c r="C114" s="65"/>
      <c r="D114" s="65"/>
    </row>
    <row r="115" spans="1:4" ht="20">
      <c r="A115" s="65"/>
      <c r="B115" s="65"/>
      <c r="C115" s="65"/>
      <c r="D115" s="65"/>
    </row>
    <row r="116" spans="1:4" ht="20">
      <c r="A116" s="65"/>
      <c r="B116" s="65"/>
      <c r="C116" s="65"/>
      <c r="D116" s="65"/>
    </row>
    <row r="117" spans="1:4" ht="20">
      <c r="A117" s="65"/>
      <c r="B117" s="65"/>
      <c r="C117" s="65"/>
      <c r="D117" s="65"/>
    </row>
    <row r="118" spans="1:4" ht="20">
      <c r="A118" s="65"/>
      <c r="B118" s="65"/>
      <c r="C118" s="65"/>
      <c r="D118" s="65"/>
    </row>
    <row r="119" spans="1:4" ht="20">
      <c r="A119" s="65"/>
      <c r="B119" s="65"/>
      <c r="C119" s="65"/>
      <c r="D119" s="65"/>
    </row>
    <row r="120" spans="1:4" ht="20">
      <c r="A120" s="65"/>
      <c r="B120" s="65"/>
      <c r="C120" s="65"/>
      <c r="D120" s="65"/>
    </row>
    <row r="121" spans="1:4" ht="20">
      <c r="A121" s="65"/>
      <c r="B121" s="65"/>
      <c r="C121" s="65"/>
      <c r="D121" s="65"/>
    </row>
    <row r="122" spans="1:4" ht="20">
      <c r="A122" s="65"/>
      <c r="B122" s="65"/>
      <c r="C122" s="65"/>
      <c r="D122" s="65"/>
    </row>
    <row r="123" spans="1:4" ht="20">
      <c r="A123" s="65"/>
      <c r="B123" s="65"/>
      <c r="C123" s="65"/>
      <c r="D123" s="65"/>
    </row>
    <row r="124" spans="1:4" ht="20">
      <c r="A124" s="65"/>
      <c r="B124" s="65"/>
      <c r="C124" s="65"/>
      <c r="D124" s="65"/>
    </row>
    <row r="125" spans="1:4" ht="20">
      <c r="A125" s="65"/>
      <c r="B125" s="65"/>
      <c r="C125" s="65"/>
      <c r="D125" s="65"/>
    </row>
    <row r="126" spans="1:4" ht="20">
      <c r="A126" s="65"/>
      <c r="B126" s="65"/>
      <c r="C126" s="65"/>
      <c r="D126" s="65"/>
    </row>
    <row r="127" spans="1:4" ht="20">
      <c r="A127" s="65"/>
      <c r="B127" s="65"/>
      <c r="C127" s="65"/>
      <c r="D127" s="65"/>
    </row>
    <row r="128" spans="1:4" ht="20">
      <c r="A128" s="65"/>
      <c r="B128" s="65"/>
      <c r="C128" s="65"/>
      <c r="D128" s="65"/>
    </row>
    <row r="129" spans="1:4" ht="20">
      <c r="A129" s="65"/>
      <c r="B129" s="65"/>
      <c r="C129" s="65"/>
      <c r="D129" s="65"/>
    </row>
    <row r="130" spans="1:4" ht="20">
      <c r="A130" s="65"/>
      <c r="B130" s="65"/>
      <c r="C130" s="65"/>
      <c r="D130" s="65"/>
    </row>
  </sheetData>
  <mergeCells count="3">
    <mergeCell ref="A1:B1"/>
    <mergeCell ref="A3:F3"/>
    <mergeCell ref="A5:B5"/>
  </mergeCells>
  <phoneticPr fontI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01"/>
  <sheetViews>
    <sheetView showGridLines="0" view="pageBreakPreview" topLeftCell="C72" zoomScale="85" zoomScaleNormal="100" zoomScaleSheetLayoutView="85" workbookViewId="0">
      <selection activeCell="C10" sqref="C14"/>
    </sheetView>
  </sheetViews>
  <sheetFormatPr defaultRowHeight="18"/>
  <cols>
    <col min="1" max="2" width="6.1640625" style="2" customWidth="1"/>
    <col min="3" max="3" width="6.1640625" style="3" customWidth="1"/>
    <col min="4" max="9" width="6.1640625" style="2" customWidth="1"/>
    <col min="10" max="10" width="6.1640625" style="3" customWidth="1"/>
    <col min="11" max="11" width="6.1640625" style="2" customWidth="1"/>
    <col min="12" max="18" width="6.1640625" style="1" customWidth="1"/>
    <col min="19" max="26" width="8.6640625" style="1"/>
  </cols>
  <sheetData>
    <row r="1" spans="1:18">
      <c r="A1" s="2" t="s">
        <v>80</v>
      </c>
    </row>
    <row r="2" spans="1:18" ht="19.25" customHeight="1">
      <c r="A2" s="86" t="s">
        <v>96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19.25" customHeight="1">
      <c r="A3" s="87" t="s">
        <v>20</v>
      </c>
      <c r="B3" s="88"/>
      <c r="C3" s="89"/>
      <c r="D3" s="90"/>
      <c r="E3" s="90"/>
      <c r="F3" s="90"/>
      <c r="G3" s="90"/>
      <c r="H3" s="90"/>
      <c r="I3" s="90"/>
      <c r="J3" s="90"/>
      <c r="K3" s="90"/>
      <c r="L3" s="90"/>
      <c r="M3" s="90"/>
      <c r="N3" s="91"/>
      <c r="O3" s="92" t="s">
        <v>21</v>
      </c>
      <c r="P3" s="93"/>
      <c r="Q3" s="94">
        <v>3</v>
      </c>
      <c r="R3" s="95"/>
    </row>
    <row r="4" spans="1:18" ht="19.25" customHeight="1">
      <c r="A4" s="87" t="s">
        <v>22</v>
      </c>
      <c r="B4" s="88"/>
      <c r="C4" s="89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1"/>
    </row>
    <row r="5" spans="1:18" ht="19.25" customHeight="1">
      <c r="A5" s="87" t="s">
        <v>23</v>
      </c>
      <c r="B5" s="88"/>
      <c r="C5" s="107" t="s">
        <v>25</v>
      </c>
      <c r="D5" s="107"/>
      <c r="E5" s="107"/>
      <c r="F5" s="107"/>
      <c r="G5" s="107"/>
      <c r="H5" s="107"/>
      <c r="I5" s="107"/>
      <c r="J5" s="107"/>
      <c r="K5" s="108"/>
      <c r="L5" s="109" t="s">
        <v>24</v>
      </c>
      <c r="M5" s="110"/>
      <c r="N5" s="107"/>
      <c r="O5" s="107"/>
      <c r="P5" s="107"/>
      <c r="Q5" s="107"/>
      <c r="R5" s="107"/>
    </row>
    <row r="6" spans="1:18" ht="19.25" customHeight="1">
      <c r="A6" s="87" t="s">
        <v>36</v>
      </c>
      <c r="B6" s="88"/>
      <c r="C6" s="89"/>
      <c r="D6" s="90"/>
      <c r="E6" s="90"/>
      <c r="F6" s="90"/>
      <c r="G6" s="90"/>
      <c r="H6" s="90"/>
      <c r="I6" s="90"/>
      <c r="J6" s="90"/>
      <c r="K6" s="111" t="s">
        <v>37</v>
      </c>
      <c r="L6" s="112"/>
      <c r="M6" s="89"/>
      <c r="N6" s="91"/>
      <c r="O6" s="89"/>
      <c r="P6" s="91"/>
      <c r="Q6" s="89"/>
      <c r="R6" s="91"/>
    </row>
    <row r="7" spans="1:18" ht="19.25" customHeight="1">
      <c r="A7" s="96" t="s">
        <v>26</v>
      </c>
      <c r="B7" s="97"/>
      <c r="C7" s="100" t="s">
        <v>75</v>
      </c>
      <c r="D7" s="101"/>
      <c r="E7" s="101"/>
      <c r="F7" s="101"/>
      <c r="G7" s="101"/>
      <c r="H7" s="101"/>
      <c r="I7" s="101"/>
      <c r="J7" s="101"/>
      <c r="K7" s="102"/>
      <c r="L7" s="102"/>
      <c r="M7" s="101"/>
      <c r="N7" s="101"/>
      <c r="O7" s="101"/>
      <c r="P7" s="101"/>
      <c r="Q7" s="101"/>
      <c r="R7" s="103"/>
    </row>
    <row r="8" spans="1:18" ht="19.25" customHeight="1">
      <c r="A8" s="98"/>
      <c r="B8" s="99"/>
      <c r="C8" s="104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6"/>
    </row>
    <row r="9" spans="1:18">
      <c r="A9" s="115" t="s">
        <v>50</v>
      </c>
      <c r="B9" s="115"/>
      <c r="C9" s="161" t="s">
        <v>51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</row>
    <row r="10" spans="1:18">
      <c r="A10" s="115"/>
      <c r="B10" s="115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</row>
    <row r="11" spans="1:18">
      <c r="A11" s="115"/>
      <c r="B11" s="115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</row>
    <row r="12" spans="1:18">
      <c r="A12" s="115"/>
      <c r="B12" s="115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</row>
    <row r="13" spans="1:18">
      <c r="A13" s="115"/>
      <c r="B13" s="115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</row>
    <row r="14" spans="1:18">
      <c r="A14" s="115"/>
      <c r="B14" s="115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</row>
    <row r="15" spans="1:18">
      <c r="A15" s="115"/>
      <c r="B15" s="115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</row>
    <row r="16" spans="1:18">
      <c r="A16" s="115"/>
      <c r="B16" s="115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1:18">
      <c r="A17" s="115"/>
      <c r="B17" s="115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</row>
    <row r="18" spans="1:18">
      <c r="A18" s="115"/>
      <c r="B18" s="115"/>
      <c r="C18" s="160" t="s">
        <v>52</v>
      </c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</row>
    <row r="19" spans="1:18">
      <c r="A19" s="115"/>
      <c r="B19" s="115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</row>
    <row r="20" spans="1:18">
      <c r="A20" s="115"/>
      <c r="B20" s="115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</row>
    <row r="21" spans="1:18">
      <c r="A21" s="115"/>
      <c r="B21" s="115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</row>
    <row r="22" spans="1:18">
      <c r="A22" s="115"/>
      <c r="B22" s="115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</row>
    <row r="23" spans="1:18">
      <c r="A23" s="115"/>
      <c r="B23" s="115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</row>
    <row r="24" spans="1:18">
      <c r="A24" s="115"/>
      <c r="B24" s="115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</row>
    <row r="25" spans="1:18">
      <c r="A25" s="115"/>
      <c r="B25" s="115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</row>
    <row r="26" spans="1:18">
      <c r="A26" s="115"/>
      <c r="B26" s="115"/>
      <c r="C26" s="161" t="s">
        <v>53</v>
      </c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</row>
    <row r="27" spans="1:18">
      <c r="A27" s="115"/>
      <c r="B27" s="115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</row>
    <row r="28" spans="1:18">
      <c r="A28" s="115"/>
      <c r="B28" s="115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</row>
    <row r="29" spans="1:18">
      <c r="A29" s="115"/>
      <c r="B29" s="115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</row>
    <row r="30" spans="1:18">
      <c r="A30" s="115"/>
      <c r="B30" s="115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</row>
    <row r="31" spans="1:18" ht="18" customHeight="1">
      <c r="A31" s="115" t="s">
        <v>60</v>
      </c>
      <c r="B31" s="115"/>
      <c r="C31" s="174" t="s">
        <v>58</v>
      </c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6"/>
    </row>
    <row r="32" spans="1:18">
      <c r="A32" s="115"/>
      <c r="B32" s="115"/>
      <c r="C32" s="177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9"/>
    </row>
    <row r="33" spans="1:18">
      <c r="A33" s="115"/>
      <c r="B33" s="115"/>
      <c r="C33" s="165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7"/>
    </row>
    <row r="34" spans="1:18">
      <c r="A34" s="115"/>
      <c r="B34" s="115"/>
      <c r="C34" s="168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70"/>
    </row>
    <row r="35" spans="1:18">
      <c r="A35" s="115"/>
      <c r="B35" s="115"/>
      <c r="C35" s="168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70"/>
    </row>
    <row r="36" spans="1:18">
      <c r="A36" s="115"/>
      <c r="B36" s="115"/>
      <c r="C36" s="168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70"/>
    </row>
    <row r="37" spans="1:18">
      <c r="A37" s="115"/>
      <c r="B37" s="115"/>
      <c r="C37" s="168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70"/>
    </row>
    <row r="38" spans="1:18">
      <c r="A38" s="115"/>
      <c r="B38" s="115"/>
      <c r="C38" s="168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70"/>
    </row>
    <row r="39" spans="1:18">
      <c r="A39" s="115"/>
      <c r="B39" s="115"/>
      <c r="C39" s="168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70"/>
    </row>
    <row r="40" spans="1:18">
      <c r="A40" s="115"/>
      <c r="B40" s="115"/>
      <c r="C40" s="171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3"/>
    </row>
    <row r="41" spans="1:18">
      <c r="A41" s="181" t="s">
        <v>54</v>
      </c>
      <c r="B41" s="115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</row>
    <row r="42" spans="1:18">
      <c r="A42" s="115"/>
      <c r="B42" s="115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</row>
    <row r="43" spans="1:18">
      <c r="A43" s="115"/>
      <c r="B43" s="115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</row>
    <row r="44" spans="1:18">
      <c r="A44" s="115"/>
      <c r="B44" s="115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</row>
    <row r="45" spans="1:18">
      <c r="A45" s="115"/>
      <c r="B45" s="115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</row>
    <row r="46" spans="1:18">
      <c r="A46" s="115"/>
      <c r="B46" s="115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</row>
    <row r="47" spans="1:18">
      <c r="A47" s="115"/>
      <c r="B47" s="115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</row>
    <row r="48" spans="1:18">
      <c r="A48" s="115"/>
      <c r="B48" s="115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</row>
    <row r="49" spans="1:18">
      <c r="A49" s="115"/>
      <c r="B49" s="115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</row>
    <row r="50" spans="1:18">
      <c r="A50" s="115"/>
      <c r="B50" s="115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</row>
    <row r="51" spans="1:18">
      <c r="A51" s="115" t="s">
        <v>55</v>
      </c>
      <c r="B51" s="115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</row>
    <row r="52" spans="1:18">
      <c r="A52" s="115"/>
      <c r="B52" s="115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</row>
    <row r="53" spans="1:18">
      <c r="A53" s="115"/>
      <c r="B53" s="115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</row>
    <row r="54" spans="1:18">
      <c r="A54" s="115"/>
      <c r="B54" s="115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</row>
    <row r="55" spans="1:18">
      <c r="A55" s="115"/>
      <c r="B55" s="115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</row>
    <row r="56" spans="1:18">
      <c r="A56" s="115"/>
      <c r="B56" s="115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</row>
    <row r="57" spans="1:18">
      <c r="A57" s="115"/>
      <c r="B57" s="115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</row>
    <row r="58" spans="1:18">
      <c r="A58" s="115"/>
      <c r="B58" s="115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</row>
    <row r="59" spans="1:18">
      <c r="A59" s="115"/>
      <c r="B59" s="115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</row>
    <row r="60" spans="1:18">
      <c r="A60" s="115"/>
      <c r="B60" s="115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</row>
    <row r="61" spans="1:18">
      <c r="A61" s="115"/>
      <c r="B61" s="115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</row>
    <row r="62" spans="1:18">
      <c r="A62" s="115"/>
      <c r="B62" s="115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</row>
    <row r="63" spans="1:18">
      <c r="A63" s="115"/>
      <c r="B63" s="115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</row>
    <row r="64" spans="1:18">
      <c r="A64" s="115"/>
      <c r="B64" s="115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</row>
    <row r="65" spans="1:27">
      <c r="A65" s="115"/>
      <c r="B65" s="115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</row>
    <row r="66" spans="1:27">
      <c r="A66" s="115"/>
      <c r="B66" s="115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</row>
    <row r="67" spans="1:27">
      <c r="A67" s="115"/>
      <c r="B67" s="115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</row>
    <row r="68" spans="1:27">
      <c r="A68" s="115"/>
      <c r="B68" s="115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</row>
    <row r="69" spans="1:27">
      <c r="A69" s="115"/>
      <c r="B69" s="115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</row>
    <row r="70" spans="1:27">
      <c r="A70" s="115"/>
      <c r="B70" s="115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</row>
    <row r="71" spans="1:27">
      <c r="A71" s="115"/>
      <c r="B71" s="115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</row>
    <row r="72" spans="1:27">
      <c r="A72" s="115"/>
      <c r="B72" s="115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</row>
    <row r="73" spans="1:27" ht="10.25" customHeight="1">
      <c r="E73" s="19"/>
    </row>
    <row r="74" spans="1:27" ht="19.25" customHeight="1">
      <c r="A74" s="2" t="s">
        <v>0</v>
      </c>
      <c r="Q74" s="1" t="s">
        <v>35</v>
      </c>
    </row>
    <row r="75" spans="1:27" ht="21" customHeight="1" thickBot="1">
      <c r="A75" s="96" t="s">
        <v>1</v>
      </c>
      <c r="B75" s="97"/>
      <c r="C75" s="156" t="s">
        <v>46</v>
      </c>
      <c r="D75" s="157"/>
      <c r="E75" s="96" t="s">
        <v>47</v>
      </c>
      <c r="F75" s="97"/>
      <c r="G75" s="87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88"/>
    </row>
    <row r="76" spans="1:27" ht="21" customHeight="1" thickBot="1">
      <c r="A76" s="115" t="s">
        <v>2</v>
      </c>
      <c r="B76" s="87"/>
      <c r="C76" s="210"/>
      <c r="D76" s="116"/>
      <c r="E76" s="143">
        <f>IF(AA79&lt;0,AA81,AA80)</f>
        <v>0</v>
      </c>
      <c r="F76" s="144"/>
      <c r="G76" s="185" t="s">
        <v>32</v>
      </c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6"/>
    </row>
    <row r="77" spans="1:27" ht="21" customHeight="1">
      <c r="A77" s="98" t="s">
        <v>3</v>
      </c>
      <c r="B77" s="99"/>
      <c r="C77" s="154"/>
      <c r="D77" s="155"/>
      <c r="E77" s="145"/>
      <c r="F77" s="146"/>
      <c r="G77" s="187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9"/>
      <c r="Y77" s="1" t="s">
        <v>78</v>
      </c>
      <c r="AA77" s="22">
        <f>E98-E77-E78-E79-E81</f>
        <v>0</v>
      </c>
    </row>
    <row r="78" spans="1:27" ht="21" customHeight="1">
      <c r="A78" s="87" t="s">
        <v>4</v>
      </c>
      <c r="B78" s="88"/>
      <c r="C78" s="116"/>
      <c r="D78" s="153"/>
      <c r="E78" s="147"/>
      <c r="F78" s="148"/>
      <c r="G78" s="187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9"/>
      <c r="Y78" s="1" t="s">
        <v>61</v>
      </c>
      <c r="AA78" s="22">
        <f>MIN(G98,AA77)</f>
        <v>0</v>
      </c>
    </row>
    <row r="79" spans="1:27" ht="21" customHeight="1">
      <c r="A79" s="87" t="s">
        <v>5</v>
      </c>
      <c r="B79" s="88"/>
      <c r="C79" s="116"/>
      <c r="D79" s="153"/>
      <c r="E79" s="147"/>
      <c r="F79" s="148"/>
      <c r="G79" s="187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9"/>
      <c r="Y79" s="1" t="s">
        <v>6</v>
      </c>
      <c r="AA79" s="22">
        <f>E98-E77-E78-E79-E81-G98</f>
        <v>0</v>
      </c>
    </row>
    <row r="80" spans="1:27" ht="21" customHeight="1">
      <c r="A80" s="87" t="s">
        <v>6</v>
      </c>
      <c r="B80" s="88"/>
      <c r="C80" s="116"/>
      <c r="D80" s="153"/>
      <c r="E80" s="149">
        <f>IF(AA79&lt;0,0,AA79)</f>
        <v>0</v>
      </c>
      <c r="F80" s="150"/>
      <c r="G80" s="187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9"/>
      <c r="Y80" s="1" t="s">
        <v>65</v>
      </c>
      <c r="AA80" s="22">
        <f>IF(AA79&lt;0,AA78+AA79,AA81)</f>
        <v>0</v>
      </c>
    </row>
    <row r="81" spans="1:27" ht="21" customHeight="1" thickBot="1">
      <c r="A81" s="119" t="s">
        <v>7</v>
      </c>
      <c r="B81" s="120"/>
      <c r="C81" s="121"/>
      <c r="D81" s="122"/>
      <c r="E81" s="151"/>
      <c r="F81" s="152"/>
      <c r="G81" s="190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2"/>
      <c r="Y81" s="1" t="s">
        <v>64</v>
      </c>
      <c r="AA81" s="22">
        <f>AA78</f>
        <v>0</v>
      </c>
    </row>
    <row r="82" spans="1:27" ht="21" customHeight="1" thickTop="1">
      <c r="A82" s="123" t="s">
        <v>18</v>
      </c>
      <c r="B82" s="124"/>
      <c r="C82" s="125">
        <f>SUM(C76:D81)</f>
        <v>0</v>
      </c>
      <c r="D82" s="126"/>
      <c r="E82" s="125">
        <f>SUM(E76:F81)</f>
        <v>0</v>
      </c>
      <c r="F82" s="126"/>
      <c r="G82" s="2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27" ht="5" customHeight="1">
      <c r="E83" s="19"/>
    </row>
    <row r="84" spans="1:27" ht="19.25" customHeight="1">
      <c r="A84" s="2" t="s">
        <v>8</v>
      </c>
    </row>
    <row r="85" spans="1:27" ht="21" customHeight="1">
      <c r="A85" s="87" t="s">
        <v>1</v>
      </c>
      <c r="B85" s="88"/>
      <c r="C85" s="113" t="s">
        <v>46</v>
      </c>
      <c r="D85" s="114"/>
      <c r="E85" s="115" t="s">
        <v>47</v>
      </c>
      <c r="F85" s="115"/>
      <c r="G85" s="115" t="s">
        <v>34</v>
      </c>
      <c r="H85" s="115"/>
      <c r="I85" s="87" t="s">
        <v>42</v>
      </c>
      <c r="J85" s="134"/>
      <c r="K85" s="135" t="s">
        <v>57</v>
      </c>
      <c r="L85" s="136"/>
      <c r="M85" s="136"/>
      <c r="N85" s="136"/>
      <c r="O85" s="136"/>
      <c r="P85" s="136"/>
      <c r="Q85" s="136"/>
      <c r="R85" s="137"/>
    </row>
    <row r="86" spans="1:27" ht="21" customHeight="1">
      <c r="A86" s="87" t="s">
        <v>9</v>
      </c>
      <c r="B86" s="88"/>
      <c r="C86" s="116"/>
      <c r="D86" s="117"/>
      <c r="E86" s="118">
        <f>'様式8-③(明細書・事業3) '!V5</f>
        <v>0</v>
      </c>
      <c r="F86" s="118"/>
      <c r="G86" s="118">
        <f>'様式8-③(明細書・事業3) '!W5</f>
        <v>0</v>
      </c>
      <c r="H86" s="118"/>
      <c r="I86" s="118">
        <f>'様式8-③(明細書・事業3) '!X5</f>
        <v>0</v>
      </c>
      <c r="J86" s="118"/>
      <c r="K86" s="138"/>
      <c r="L86" s="138"/>
      <c r="M86" s="138"/>
      <c r="N86" s="138"/>
      <c r="O86" s="138"/>
      <c r="P86" s="138"/>
      <c r="Q86" s="138"/>
      <c r="R86" s="139"/>
    </row>
    <row r="87" spans="1:27" ht="21" customHeight="1">
      <c r="A87" s="87" t="s">
        <v>10</v>
      </c>
      <c r="B87" s="88"/>
      <c r="C87" s="116"/>
      <c r="D87" s="117"/>
      <c r="E87" s="118">
        <f>'様式8-③(明細書・事業3) '!V6</f>
        <v>0</v>
      </c>
      <c r="F87" s="118"/>
      <c r="G87" s="118">
        <f>'様式8-③(明細書・事業3) '!W6</f>
        <v>0</v>
      </c>
      <c r="H87" s="118"/>
      <c r="I87" s="118">
        <f>'様式8-③(明細書・事業3) '!X6</f>
        <v>0</v>
      </c>
      <c r="J87" s="118"/>
      <c r="K87" s="140"/>
      <c r="L87" s="141"/>
      <c r="M87" s="141"/>
      <c r="N87" s="141"/>
      <c r="O87" s="141"/>
      <c r="P87" s="141"/>
      <c r="Q87" s="141"/>
      <c r="R87" s="142"/>
    </row>
    <row r="88" spans="1:27" ht="21" customHeight="1">
      <c r="A88" s="87" t="s">
        <v>11</v>
      </c>
      <c r="B88" s="88"/>
      <c r="C88" s="116"/>
      <c r="D88" s="117"/>
      <c r="E88" s="118">
        <f>'様式8-③(明細書・事業3) '!V7</f>
        <v>0</v>
      </c>
      <c r="F88" s="118"/>
      <c r="G88" s="118">
        <f>'様式8-③(明細書・事業3) '!W7</f>
        <v>0</v>
      </c>
      <c r="H88" s="118"/>
      <c r="I88" s="118">
        <f>'様式8-③(明細書・事業3) '!X7</f>
        <v>0</v>
      </c>
      <c r="J88" s="118"/>
      <c r="K88" s="141"/>
      <c r="L88" s="141"/>
      <c r="M88" s="141"/>
      <c r="N88" s="141"/>
      <c r="O88" s="141"/>
      <c r="P88" s="141"/>
      <c r="Q88" s="141"/>
      <c r="R88" s="142"/>
    </row>
    <row r="89" spans="1:27" ht="21" customHeight="1">
      <c r="A89" s="127" t="s">
        <v>56</v>
      </c>
      <c r="B89" s="88"/>
      <c r="C89" s="116"/>
      <c r="D89" s="117"/>
      <c r="E89" s="118">
        <f>'様式8-③(明細書・事業3) '!V8</f>
        <v>0</v>
      </c>
      <c r="F89" s="118"/>
      <c r="G89" s="118">
        <f>'様式8-③(明細書・事業3) '!W8</f>
        <v>0</v>
      </c>
      <c r="H89" s="118"/>
      <c r="I89" s="118">
        <f>'様式8-③(明細書・事業3) '!X8</f>
        <v>0</v>
      </c>
      <c r="J89" s="118"/>
      <c r="K89" s="141"/>
      <c r="L89" s="141"/>
      <c r="M89" s="141"/>
      <c r="N89" s="141"/>
      <c r="O89" s="141"/>
      <c r="P89" s="141"/>
      <c r="Q89" s="141"/>
      <c r="R89" s="142"/>
    </row>
    <row r="90" spans="1:27" ht="21" customHeight="1">
      <c r="A90" s="87" t="s">
        <v>12</v>
      </c>
      <c r="B90" s="88"/>
      <c r="C90" s="116"/>
      <c r="D90" s="117"/>
      <c r="E90" s="118">
        <f>'様式8-③(明細書・事業3) '!V9</f>
        <v>0</v>
      </c>
      <c r="F90" s="118"/>
      <c r="G90" s="118">
        <f>'様式8-③(明細書・事業3) '!W9</f>
        <v>0</v>
      </c>
      <c r="H90" s="118"/>
      <c r="I90" s="118">
        <f>'様式8-③(明細書・事業3) '!X9</f>
        <v>0</v>
      </c>
      <c r="J90" s="118"/>
      <c r="K90" s="141"/>
      <c r="L90" s="141"/>
      <c r="M90" s="141"/>
      <c r="N90" s="141"/>
      <c r="O90" s="141"/>
      <c r="P90" s="141"/>
      <c r="Q90" s="141"/>
      <c r="R90" s="142"/>
    </row>
    <row r="91" spans="1:27" ht="21" customHeight="1">
      <c r="A91" s="87" t="s">
        <v>13</v>
      </c>
      <c r="B91" s="88"/>
      <c r="C91" s="116"/>
      <c r="D91" s="117"/>
      <c r="E91" s="118">
        <f>'様式8-③(明細書・事業3) '!V10</f>
        <v>0</v>
      </c>
      <c r="F91" s="118"/>
      <c r="G91" s="118">
        <f>'様式8-③(明細書・事業3) '!W10</f>
        <v>0</v>
      </c>
      <c r="H91" s="118"/>
      <c r="I91" s="118">
        <f>'様式8-③(明細書・事業3) '!X10</f>
        <v>0</v>
      </c>
      <c r="J91" s="118"/>
      <c r="K91" s="141"/>
      <c r="L91" s="141"/>
      <c r="M91" s="141"/>
      <c r="N91" s="141"/>
      <c r="O91" s="141"/>
      <c r="P91" s="141"/>
      <c r="Q91" s="141"/>
      <c r="R91" s="142"/>
    </row>
    <row r="92" spans="1:27" ht="21" customHeight="1">
      <c r="A92" s="87" t="s">
        <v>14</v>
      </c>
      <c r="B92" s="88"/>
      <c r="C92" s="116"/>
      <c r="D92" s="117"/>
      <c r="E92" s="118">
        <f>'様式8-③(明細書・事業3) '!V11</f>
        <v>0</v>
      </c>
      <c r="F92" s="118"/>
      <c r="G92" s="118">
        <f>'様式8-③(明細書・事業3) '!W11</f>
        <v>0</v>
      </c>
      <c r="H92" s="118"/>
      <c r="I92" s="118">
        <f>'様式8-③(明細書・事業3) '!X11</f>
        <v>0</v>
      </c>
      <c r="J92" s="118"/>
      <c r="K92" s="141"/>
      <c r="L92" s="141"/>
      <c r="M92" s="141"/>
      <c r="N92" s="141"/>
      <c r="O92" s="141"/>
      <c r="P92" s="141"/>
      <c r="Q92" s="141"/>
      <c r="R92" s="142"/>
    </row>
    <row r="93" spans="1:27" ht="21" customHeight="1">
      <c r="A93" s="87" t="s">
        <v>15</v>
      </c>
      <c r="B93" s="88"/>
      <c r="C93" s="116"/>
      <c r="D93" s="117"/>
      <c r="E93" s="118">
        <f>'様式8-③(明細書・事業3) '!V12</f>
        <v>0</v>
      </c>
      <c r="F93" s="118"/>
      <c r="G93" s="118">
        <f>'様式8-③(明細書・事業3) '!W12</f>
        <v>0</v>
      </c>
      <c r="H93" s="118"/>
      <c r="I93" s="118">
        <f>'様式8-③(明細書・事業3) '!X12</f>
        <v>0</v>
      </c>
      <c r="J93" s="118"/>
      <c r="K93" s="141"/>
      <c r="L93" s="141"/>
      <c r="M93" s="141"/>
      <c r="N93" s="141"/>
      <c r="O93" s="141"/>
      <c r="P93" s="141"/>
      <c r="Q93" s="141"/>
      <c r="R93" s="142"/>
    </row>
    <row r="94" spans="1:27" ht="21" customHeight="1">
      <c r="A94" s="87" t="s">
        <v>16</v>
      </c>
      <c r="B94" s="88"/>
      <c r="C94" s="116"/>
      <c r="D94" s="117"/>
      <c r="E94" s="118">
        <f>'様式8-③(明細書・事業3) '!V13</f>
        <v>0</v>
      </c>
      <c r="F94" s="118"/>
      <c r="G94" s="118">
        <f>'様式8-③(明細書・事業3) '!W13</f>
        <v>0</v>
      </c>
      <c r="H94" s="118"/>
      <c r="I94" s="118">
        <f>'様式8-③(明細書・事業3) '!X13</f>
        <v>0</v>
      </c>
      <c r="J94" s="118"/>
      <c r="K94" s="141"/>
      <c r="L94" s="141"/>
      <c r="M94" s="141"/>
      <c r="N94" s="141"/>
      <c r="O94" s="141"/>
      <c r="P94" s="141"/>
      <c r="Q94" s="141"/>
      <c r="R94" s="142"/>
    </row>
    <row r="95" spans="1:27" ht="21" customHeight="1">
      <c r="A95" s="87" t="s">
        <v>17</v>
      </c>
      <c r="B95" s="88"/>
      <c r="C95" s="116"/>
      <c r="D95" s="117"/>
      <c r="E95" s="118">
        <f>'様式8-③(明細書・事業3) '!V14</f>
        <v>0</v>
      </c>
      <c r="F95" s="118"/>
      <c r="G95" s="118">
        <f>'様式8-③(明細書・事業3) '!W14</f>
        <v>0</v>
      </c>
      <c r="H95" s="118"/>
      <c r="I95" s="118">
        <f>'様式8-③(明細書・事業3) '!X14</f>
        <v>0</v>
      </c>
      <c r="J95" s="118"/>
      <c r="K95" s="141"/>
      <c r="L95" s="141"/>
      <c r="M95" s="141"/>
      <c r="N95" s="141"/>
      <c r="O95" s="141"/>
      <c r="P95" s="141"/>
      <c r="Q95" s="141"/>
      <c r="R95" s="142"/>
    </row>
    <row r="96" spans="1:27" ht="21" customHeight="1">
      <c r="A96" s="87" t="s">
        <v>95</v>
      </c>
      <c r="B96" s="88"/>
      <c r="C96" s="116"/>
      <c r="D96" s="117"/>
      <c r="E96" s="118">
        <f>'様式8-③(明細書・事業3) '!V15</f>
        <v>0</v>
      </c>
      <c r="F96" s="118"/>
      <c r="G96" s="118">
        <f>'様式8-③(明細書・事業3) '!W15</f>
        <v>0</v>
      </c>
      <c r="H96" s="118"/>
      <c r="I96" s="118">
        <f>'様式8-③(明細書・事業3) '!X15</f>
        <v>0</v>
      </c>
      <c r="J96" s="118"/>
      <c r="K96" s="141"/>
      <c r="L96" s="141"/>
      <c r="M96" s="141"/>
      <c r="N96" s="141"/>
      <c r="O96" s="141"/>
      <c r="P96" s="141"/>
      <c r="Q96" s="141"/>
      <c r="R96" s="142"/>
    </row>
    <row r="97" spans="1:18" ht="21" customHeight="1" thickBot="1">
      <c r="A97" s="119" t="s">
        <v>7</v>
      </c>
      <c r="B97" s="120"/>
      <c r="C97" s="121"/>
      <c r="D97" s="133"/>
      <c r="E97" s="118">
        <f>'様式8-③(明細書・事業3) '!V16</f>
        <v>0</v>
      </c>
      <c r="F97" s="118"/>
      <c r="G97" s="118">
        <f>'様式8-③(明細書・事業3) '!W16</f>
        <v>0</v>
      </c>
      <c r="H97" s="118"/>
      <c r="I97" s="118">
        <f>'様式8-③(明細書・事業3) '!X16</f>
        <v>0</v>
      </c>
      <c r="J97" s="118"/>
      <c r="K97" s="182"/>
      <c r="L97" s="183"/>
      <c r="M97" s="183"/>
      <c r="N97" s="183"/>
      <c r="O97" s="183"/>
      <c r="P97" s="183"/>
      <c r="Q97" s="183"/>
      <c r="R97" s="184"/>
    </row>
    <row r="98" spans="1:18" ht="21" customHeight="1" thickTop="1">
      <c r="A98" s="123" t="s">
        <v>18</v>
      </c>
      <c r="B98" s="124"/>
      <c r="C98" s="125">
        <f>SUM(C86:D97)</f>
        <v>0</v>
      </c>
      <c r="D98" s="128"/>
      <c r="E98" s="129">
        <f>SUM(E86:F97)</f>
        <v>0</v>
      </c>
      <c r="F98" s="130"/>
      <c r="G98" s="129">
        <f t="shared" ref="G98" si="0">SUM(G86:H97)</f>
        <v>0</v>
      </c>
      <c r="H98" s="130"/>
      <c r="I98" s="129">
        <f>SUM(I86:J97)</f>
        <v>0</v>
      </c>
      <c r="J98" s="130"/>
      <c r="K98" s="18" t="str">
        <f>IF(G98+I98=E98,"合計額一致","合計額が合っていません。対象経費・対象外経費ご確認ください")</f>
        <v>合計額一致</v>
      </c>
      <c r="L98" s="2"/>
      <c r="M98" s="10"/>
      <c r="N98" s="10"/>
      <c r="O98" s="2"/>
      <c r="P98" s="2"/>
      <c r="Q98" s="10"/>
      <c r="R98" s="11"/>
    </row>
    <row r="99" spans="1:18" ht="8" customHeight="1" thickBot="1">
      <c r="D99" s="4"/>
    </row>
    <row r="100" spans="1:18" ht="22.25" customHeight="1" thickTop="1" thickBot="1">
      <c r="A100" s="2" t="s">
        <v>63</v>
      </c>
      <c r="C100" s="131">
        <f>E76</f>
        <v>0</v>
      </c>
      <c r="D100" s="132"/>
      <c r="E100" s="5" t="s">
        <v>19</v>
      </c>
      <c r="J100" s="2"/>
      <c r="L100" s="180"/>
      <c r="M100" s="180"/>
      <c r="N100" s="180"/>
      <c r="O100" s="180"/>
    </row>
    <row r="101" spans="1:18" ht="18.5" thickTop="1"/>
  </sheetData>
  <sheetProtection algorithmName="SHA-512" hashValue="ZYqkRnHMaTQ59ilonQB+eQRKJzJbmaVEtf/aO4KQ6Kui3e2afgZaTt1eDBZYdp9QAWAk7bDszb88YH8q+BgudA==" saltValue="Q3PoRT/sVyYvDhDoSYW3FQ==" spinCount="100000" sheet="1" objects="1" scenarios="1"/>
  <protectedRanges>
    <protectedRange sqref="C3:R72" name="範囲1"/>
    <protectedRange sqref="C76:D81 E77:R79 G80:R80 E81:R81 C86:D97" name="範囲2"/>
  </protectedRanges>
  <mergeCells count="153">
    <mergeCell ref="A96:B96"/>
    <mergeCell ref="C96:D96"/>
    <mergeCell ref="E96:F96"/>
    <mergeCell ref="G96:H96"/>
    <mergeCell ref="I96:J96"/>
    <mergeCell ref="K96:R96"/>
    <mergeCell ref="A2:R2"/>
    <mergeCell ref="A3:B3"/>
    <mergeCell ref="C3:N3"/>
    <mergeCell ref="O3:P3"/>
    <mergeCell ref="Q3:R3"/>
    <mergeCell ref="A4:B4"/>
    <mergeCell ref="C4:R4"/>
    <mergeCell ref="A5:B5"/>
    <mergeCell ref="C5:K5"/>
    <mergeCell ref="L5:M5"/>
    <mergeCell ref="N5:R5"/>
    <mergeCell ref="A6:B6"/>
    <mergeCell ref="C6:J6"/>
    <mergeCell ref="K6:L6"/>
    <mergeCell ref="M6:N6"/>
    <mergeCell ref="O6:P6"/>
    <mergeCell ref="Q6:R6"/>
    <mergeCell ref="A7:B8"/>
    <mergeCell ref="C7:R8"/>
    <mergeCell ref="A9:B30"/>
    <mergeCell ref="C9:R9"/>
    <mergeCell ref="C10:R17"/>
    <mergeCell ref="C18:R18"/>
    <mergeCell ref="C19:R25"/>
    <mergeCell ref="C26:R26"/>
    <mergeCell ref="C27:R30"/>
    <mergeCell ref="A75:B75"/>
    <mergeCell ref="C75:D75"/>
    <mergeCell ref="E75:F75"/>
    <mergeCell ref="G75:R75"/>
    <mergeCell ref="A76:B76"/>
    <mergeCell ref="C76:D76"/>
    <mergeCell ref="E76:F76"/>
    <mergeCell ref="G76:R76"/>
    <mergeCell ref="A31:B40"/>
    <mergeCell ref="A41:B50"/>
    <mergeCell ref="C41:R50"/>
    <mergeCell ref="A51:B72"/>
    <mergeCell ref="C51:J61"/>
    <mergeCell ref="K51:R61"/>
    <mergeCell ref="C62:J72"/>
    <mergeCell ref="K62:R72"/>
    <mergeCell ref="C31:R32"/>
    <mergeCell ref="C33:R40"/>
    <mergeCell ref="A79:B79"/>
    <mergeCell ref="C79:D79"/>
    <mergeCell ref="E79:F79"/>
    <mergeCell ref="G79:R79"/>
    <mergeCell ref="A80:B80"/>
    <mergeCell ref="C80:D80"/>
    <mergeCell ref="E80:F80"/>
    <mergeCell ref="G80:R80"/>
    <mergeCell ref="A77:B77"/>
    <mergeCell ref="C77:D77"/>
    <mergeCell ref="E77:F77"/>
    <mergeCell ref="G77:R77"/>
    <mergeCell ref="A78:B78"/>
    <mergeCell ref="C78:D78"/>
    <mergeCell ref="E78:F78"/>
    <mergeCell ref="G78:R78"/>
    <mergeCell ref="A85:B85"/>
    <mergeCell ref="C85:D85"/>
    <mergeCell ref="E85:F85"/>
    <mergeCell ref="G85:H85"/>
    <mergeCell ref="I85:J85"/>
    <mergeCell ref="K85:R85"/>
    <mergeCell ref="A81:B81"/>
    <mergeCell ref="C81:D81"/>
    <mergeCell ref="E81:F81"/>
    <mergeCell ref="G81:R81"/>
    <mergeCell ref="A82:B82"/>
    <mergeCell ref="C82:D82"/>
    <mergeCell ref="E82:F82"/>
    <mergeCell ref="A87:B87"/>
    <mergeCell ref="C87:D87"/>
    <mergeCell ref="E87:F87"/>
    <mergeCell ref="G87:H87"/>
    <mergeCell ref="I87:J87"/>
    <mergeCell ref="K87:R87"/>
    <mergeCell ref="A86:B86"/>
    <mergeCell ref="C86:D86"/>
    <mergeCell ref="E86:F86"/>
    <mergeCell ref="G86:H86"/>
    <mergeCell ref="I86:J86"/>
    <mergeCell ref="K86:R86"/>
    <mergeCell ref="A89:B89"/>
    <mergeCell ref="C89:D89"/>
    <mergeCell ref="E89:F89"/>
    <mergeCell ref="G89:H89"/>
    <mergeCell ref="I89:J89"/>
    <mergeCell ref="K89:R89"/>
    <mergeCell ref="A88:B88"/>
    <mergeCell ref="C88:D88"/>
    <mergeCell ref="E88:F88"/>
    <mergeCell ref="G88:H88"/>
    <mergeCell ref="I88:J88"/>
    <mergeCell ref="K88:R88"/>
    <mergeCell ref="A91:B91"/>
    <mergeCell ref="C91:D91"/>
    <mergeCell ref="E91:F91"/>
    <mergeCell ref="G91:H91"/>
    <mergeCell ref="I91:J91"/>
    <mergeCell ref="K91:R91"/>
    <mergeCell ref="A90:B90"/>
    <mergeCell ref="C90:D90"/>
    <mergeCell ref="E90:F90"/>
    <mergeCell ref="G90:H90"/>
    <mergeCell ref="I90:J90"/>
    <mergeCell ref="K90:R90"/>
    <mergeCell ref="A93:B93"/>
    <mergeCell ref="C93:D93"/>
    <mergeCell ref="E93:F93"/>
    <mergeCell ref="G93:H93"/>
    <mergeCell ref="I93:J93"/>
    <mergeCell ref="K93:R93"/>
    <mergeCell ref="A92:B92"/>
    <mergeCell ref="C92:D92"/>
    <mergeCell ref="E92:F92"/>
    <mergeCell ref="G92:H92"/>
    <mergeCell ref="I92:J92"/>
    <mergeCell ref="K92:R92"/>
    <mergeCell ref="A95:B95"/>
    <mergeCell ref="C95:D95"/>
    <mergeCell ref="E95:F95"/>
    <mergeCell ref="G95:H95"/>
    <mergeCell ref="I95:J95"/>
    <mergeCell ref="K95:R95"/>
    <mergeCell ref="A94:B94"/>
    <mergeCell ref="C94:D94"/>
    <mergeCell ref="E94:F94"/>
    <mergeCell ref="G94:H94"/>
    <mergeCell ref="I94:J94"/>
    <mergeCell ref="K94:R94"/>
    <mergeCell ref="L100:M100"/>
    <mergeCell ref="N100:O100"/>
    <mergeCell ref="A98:B98"/>
    <mergeCell ref="C98:D98"/>
    <mergeCell ref="E98:F98"/>
    <mergeCell ref="G98:H98"/>
    <mergeCell ref="I98:J98"/>
    <mergeCell ref="C100:D100"/>
    <mergeCell ref="A97:B97"/>
    <mergeCell ref="C97:D97"/>
    <mergeCell ref="E97:F97"/>
    <mergeCell ref="G97:H97"/>
    <mergeCell ref="I97:J97"/>
    <mergeCell ref="K97:R97"/>
  </mergeCells>
  <phoneticPr fontId="1"/>
  <conditionalFormatting sqref="C76:D81">
    <cfRule type="expression" dxfId="2" priority="4">
      <formula>C76=""</formula>
    </cfRule>
  </conditionalFormatting>
  <conditionalFormatting sqref="C86:D97">
    <cfRule type="expression" dxfId="1" priority="1">
      <formula>C86=""</formula>
    </cfRule>
  </conditionalFormatting>
  <conditionalFormatting sqref="E77:R81">
    <cfRule type="expression" dxfId="0" priority="2">
      <formula>E77=""</formula>
    </cfRule>
    <cfRule type="expression" priority="3">
      <formula>E77=""</formula>
    </cfRule>
  </conditionalFormatting>
  <dataValidations count="1">
    <dataValidation type="list" allowBlank="1" showInputMessage="1" showErrorMessage="1" sqref="M6:R6" xr:uid="{00000000-0002-0000-0700-000000000000}">
      <formula1>"大会,練習会,強化合宿,指導者育成,選手発掘,普及啓発,その他"</formula1>
    </dataValidation>
  </dataValidations>
  <pageMargins left="0.23622047244094491" right="0.23622047244094491" top="0.55118110236220474" bottom="0.55118110236220474" header="0.31496062992125984" footer="0.31496062992125984"/>
  <pageSetup paperSize="9" scale="77" orientation="portrait" r:id="rId1"/>
  <rowBreaks count="1" manualBreakCount="1">
    <brk id="50" max="17" man="1"/>
  </row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1"/>
  <sheetViews>
    <sheetView showGridLines="0" view="pageBreakPreview" zoomScale="60" zoomScaleNormal="100" workbookViewId="0">
      <pane ySplit="4" topLeftCell="A5" activePane="bottomLeft" state="frozen"/>
      <selection activeCell="C10" sqref="C14"/>
      <selection pane="bottomLeft" activeCell="C10" sqref="C14"/>
    </sheetView>
  </sheetViews>
  <sheetFormatPr defaultRowHeight="18"/>
  <cols>
    <col min="1" max="1" width="3.58203125" style="2" bestFit="1" customWidth="1"/>
    <col min="2" max="2" width="11.9140625" style="2" bestFit="1" customWidth="1"/>
    <col min="3" max="3" width="6.4140625" style="2" customWidth="1"/>
    <col min="4" max="5" width="3.6640625" style="2" customWidth="1"/>
    <col min="6" max="6" width="50.6640625" style="2" customWidth="1"/>
    <col min="7" max="7" width="8.6640625" style="2"/>
    <col min="8" max="9" width="3.1640625" style="12" customWidth="1"/>
    <col min="10" max="10" width="8.6640625" style="2"/>
    <col min="11" max="12" width="3.1640625" style="12" customWidth="1"/>
    <col min="13" max="13" width="8.6640625" style="2"/>
    <col min="14" max="15" width="3.1640625" style="12" customWidth="1"/>
    <col min="16" max="18" width="9.6640625" style="2" customWidth="1"/>
    <col min="19" max="20" width="8.6640625" style="2"/>
    <col min="21" max="21" width="12.6640625" style="2" customWidth="1"/>
    <col min="22" max="33" width="8.6640625" style="2"/>
  </cols>
  <sheetData>
    <row r="1" spans="1:24">
      <c r="A1" s="2" t="s">
        <v>81</v>
      </c>
      <c r="R1" s="56" t="s">
        <v>77</v>
      </c>
    </row>
    <row r="2" spans="1:24">
      <c r="B2" s="13" t="s">
        <v>43</v>
      </c>
      <c r="M2" s="2" t="s">
        <v>82</v>
      </c>
    </row>
    <row r="3" spans="1:24">
      <c r="B3" s="193" t="s">
        <v>1</v>
      </c>
      <c r="C3" s="194" t="s">
        <v>59</v>
      </c>
      <c r="D3" s="195" t="s">
        <v>39</v>
      </c>
      <c r="E3" s="195" t="s">
        <v>29</v>
      </c>
      <c r="F3" s="195" t="s">
        <v>83</v>
      </c>
      <c r="G3" s="196" t="s">
        <v>31</v>
      </c>
      <c r="H3" s="197"/>
      <c r="I3" s="197"/>
      <c r="J3" s="197"/>
      <c r="K3" s="197"/>
      <c r="L3" s="197"/>
      <c r="M3" s="197"/>
      <c r="N3" s="198"/>
      <c r="O3" s="199"/>
      <c r="P3" s="195" t="s">
        <v>40</v>
      </c>
      <c r="Q3" s="195" t="s">
        <v>41</v>
      </c>
      <c r="R3" s="204" t="s">
        <v>42</v>
      </c>
      <c r="U3" s="205" t="s">
        <v>44</v>
      </c>
      <c r="V3" s="203" t="s">
        <v>40</v>
      </c>
      <c r="W3" s="203" t="s">
        <v>34</v>
      </c>
      <c r="X3" s="203" t="s">
        <v>42</v>
      </c>
    </row>
    <row r="4" spans="1:24">
      <c r="B4" s="193"/>
      <c r="C4" s="195"/>
      <c r="D4" s="195"/>
      <c r="E4" s="195"/>
      <c r="F4" s="195"/>
      <c r="G4" s="201" t="s">
        <v>33</v>
      </c>
      <c r="H4" s="202"/>
      <c r="I4" s="16"/>
      <c r="J4" s="16" t="s">
        <v>66</v>
      </c>
      <c r="K4" s="16"/>
      <c r="L4" s="16"/>
      <c r="M4" s="16" t="s">
        <v>67</v>
      </c>
      <c r="N4" s="16"/>
      <c r="O4" s="17"/>
      <c r="P4" s="195"/>
      <c r="Q4" s="195"/>
      <c r="R4" s="204"/>
      <c r="U4" s="205"/>
      <c r="V4" s="203"/>
      <c r="W4" s="203"/>
      <c r="X4" s="203"/>
    </row>
    <row r="5" spans="1:24">
      <c r="A5" s="2">
        <v>1</v>
      </c>
      <c r="B5" s="75"/>
      <c r="C5" s="75"/>
      <c r="D5" s="75"/>
      <c r="E5" s="75"/>
      <c r="F5" s="75"/>
      <c r="G5" s="76"/>
      <c r="H5" s="21" t="s">
        <v>27</v>
      </c>
      <c r="I5" s="21" t="s">
        <v>28</v>
      </c>
      <c r="J5" s="78"/>
      <c r="K5" s="79"/>
      <c r="L5" s="21" t="s">
        <v>28</v>
      </c>
      <c r="M5" s="78"/>
      <c r="N5" s="79"/>
      <c r="O5" s="6" t="s">
        <v>30</v>
      </c>
      <c r="P5" s="14">
        <f>G5*J5*M5</f>
        <v>0</v>
      </c>
      <c r="Q5" s="82"/>
      <c r="R5" s="14">
        <f>P5-Q5</f>
        <v>0</v>
      </c>
      <c r="U5" s="8" t="s">
        <v>9</v>
      </c>
      <c r="V5" s="8">
        <f t="shared" ref="V5:V14" si="0">SUMIF(B:B,$U5,P:P)</f>
        <v>0</v>
      </c>
      <c r="W5" s="8">
        <f t="shared" ref="W5:W14" si="1">SUMIF(B:B,$U5,Q:Q)</f>
        <v>0</v>
      </c>
      <c r="X5" s="8">
        <f t="shared" ref="X5:X14" si="2">SUMIF(B:B,$U5,R:R)</f>
        <v>0</v>
      </c>
    </row>
    <row r="6" spans="1:24">
      <c r="A6" s="2">
        <v>2</v>
      </c>
      <c r="B6" s="75"/>
      <c r="C6" s="75"/>
      <c r="D6" s="75"/>
      <c r="E6" s="75"/>
      <c r="F6" s="75"/>
      <c r="G6" s="76"/>
      <c r="H6" s="21" t="s">
        <v>27</v>
      </c>
      <c r="I6" s="21" t="s">
        <v>28</v>
      </c>
      <c r="J6" s="78"/>
      <c r="K6" s="79"/>
      <c r="L6" s="21" t="s">
        <v>28</v>
      </c>
      <c r="M6" s="78"/>
      <c r="N6" s="79"/>
      <c r="O6" s="6" t="s">
        <v>30</v>
      </c>
      <c r="P6" s="14">
        <f t="shared" ref="P6:P69" si="3">G6*J6*M6</f>
        <v>0</v>
      </c>
      <c r="Q6" s="82"/>
      <c r="R6" s="14">
        <f t="shared" ref="R6:R69" si="4">P6-Q6</f>
        <v>0</v>
      </c>
      <c r="U6" s="8" t="s">
        <v>10</v>
      </c>
      <c r="V6" s="8">
        <f t="shared" si="0"/>
        <v>0</v>
      </c>
      <c r="W6" s="8">
        <f t="shared" si="1"/>
        <v>0</v>
      </c>
      <c r="X6" s="8">
        <f t="shared" si="2"/>
        <v>0</v>
      </c>
    </row>
    <row r="7" spans="1:24">
      <c r="A7" s="2">
        <v>3</v>
      </c>
      <c r="B7" s="75"/>
      <c r="C7" s="75"/>
      <c r="D7" s="75"/>
      <c r="E7" s="75"/>
      <c r="F7" s="75"/>
      <c r="G7" s="76"/>
      <c r="H7" s="21" t="s">
        <v>27</v>
      </c>
      <c r="I7" s="21" t="s">
        <v>28</v>
      </c>
      <c r="J7" s="78"/>
      <c r="K7" s="79"/>
      <c r="L7" s="21" t="s">
        <v>28</v>
      </c>
      <c r="M7" s="78"/>
      <c r="N7" s="79"/>
      <c r="O7" s="6" t="s">
        <v>30</v>
      </c>
      <c r="P7" s="14">
        <f t="shared" si="3"/>
        <v>0</v>
      </c>
      <c r="Q7" s="82"/>
      <c r="R7" s="14">
        <f t="shared" si="4"/>
        <v>0</v>
      </c>
      <c r="U7" s="8" t="s">
        <v>11</v>
      </c>
      <c r="V7" s="8">
        <f t="shared" si="0"/>
        <v>0</v>
      </c>
      <c r="W7" s="8">
        <f t="shared" si="1"/>
        <v>0</v>
      </c>
      <c r="X7" s="8">
        <f t="shared" si="2"/>
        <v>0</v>
      </c>
    </row>
    <row r="8" spans="1:24">
      <c r="A8" s="2">
        <v>4</v>
      </c>
      <c r="B8" s="75"/>
      <c r="C8" s="75"/>
      <c r="D8" s="75"/>
      <c r="E8" s="75"/>
      <c r="F8" s="75"/>
      <c r="G8" s="76"/>
      <c r="H8" s="21" t="s">
        <v>27</v>
      </c>
      <c r="I8" s="21" t="s">
        <v>28</v>
      </c>
      <c r="J8" s="78"/>
      <c r="K8" s="79"/>
      <c r="L8" s="21" t="s">
        <v>28</v>
      </c>
      <c r="M8" s="78"/>
      <c r="N8" s="79"/>
      <c r="O8" s="6" t="s">
        <v>30</v>
      </c>
      <c r="P8" s="14">
        <f t="shared" si="3"/>
        <v>0</v>
      </c>
      <c r="Q8" s="82"/>
      <c r="R8" s="14">
        <f t="shared" si="4"/>
        <v>0</v>
      </c>
      <c r="U8" s="8" t="s">
        <v>38</v>
      </c>
      <c r="V8" s="8">
        <f t="shared" si="0"/>
        <v>0</v>
      </c>
      <c r="W8" s="8">
        <f t="shared" si="1"/>
        <v>0</v>
      </c>
      <c r="X8" s="8">
        <f t="shared" si="2"/>
        <v>0</v>
      </c>
    </row>
    <row r="9" spans="1:24">
      <c r="A9" s="2">
        <v>5</v>
      </c>
      <c r="B9" s="75"/>
      <c r="C9" s="75"/>
      <c r="D9" s="75"/>
      <c r="E9" s="75"/>
      <c r="F9" s="75"/>
      <c r="G9" s="76"/>
      <c r="H9" s="21" t="s">
        <v>27</v>
      </c>
      <c r="I9" s="21" t="s">
        <v>28</v>
      </c>
      <c r="J9" s="78"/>
      <c r="K9" s="79"/>
      <c r="L9" s="21" t="s">
        <v>28</v>
      </c>
      <c r="M9" s="78"/>
      <c r="N9" s="79"/>
      <c r="O9" s="6" t="s">
        <v>30</v>
      </c>
      <c r="P9" s="14">
        <f t="shared" si="3"/>
        <v>0</v>
      </c>
      <c r="Q9" s="82"/>
      <c r="R9" s="14">
        <f t="shared" si="4"/>
        <v>0</v>
      </c>
      <c r="U9" s="8" t="s">
        <v>12</v>
      </c>
      <c r="V9" s="8">
        <f t="shared" si="0"/>
        <v>0</v>
      </c>
      <c r="W9" s="8">
        <f t="shared" si="1"/>
        <v>0</v>
      </c>
      <c r="X9" s="8">
        <f t="shared" si="2"/>
        <v>0</v>
      </c>
    </row>
    <row r="10" spans="1:24">
      <c r="A10" s="2">
        <v>6</v>
      </c>
      <c r="B10" s="75"/>
      <c r="C10" s="75"/>
      <c r="D10" s="75"/>
      <c r="E10" s="75"/>
      <c r="F10" s="77"/>
      <c r="G10" s="76"/>
      <c r="H10" s="21" t="s">
        <v>27</v>
      </c>
      <c r="I10" s="21" t="s">
        <v>28</v>
      </c>
      <c r="J10" s="78"/>
      <c r="K10" s="79"/>
      <c r="L10" s="21" t="s">
        <v>28</v>
      </c>
      <c r="M10" s="80"/>
      <c r="N10" s="79"/>
      <c r="O10" s="6" t="s">
        <v>30</v>
      </c>
      <c r="P10" s="14">
        <f t="shared" si="3"/>
        <v>0</v>
      </c>
      <c r="Q10" s="82"/>
      <c r="R10" s="14">
        <f t="shared" si="4"/>
        <v>0</v>
      </c>
      <c r="U10" s="8" t="s">
        <v>13</v>
      </c>
      <c r="V10" s="8">
        <f t="shared" si="0"/>
        <v>0</v>
      </c>
      <c r="W10" s="8">
        <f t="shared" si="1"/>
        <v>0</v>
      </c>
      <c r="X10" s="8">
        <f t="shared" si="2"/>
        <v>0</v>
      </c>
    </row>
    <row r="11" spans="1:24">
      <c r="A11" s="2">
        <v>7</v>
      </c>
      <c r="B11" s="75"/>
      <c r="C11" s="75"/>
      <c r="D11" s="75"/>
      <c r="E11" s="75"/>
      <c r="F11" s="75"/>
      <c r="G11" s="76"/>
      <c r="H11" s="21" t="s">
        <v>27</v>
      </c>
      <c r="I11" s="21" t="s">
        <v>28</v>
      </c>
      <c r="J11" s="78"/>
      <c r="K11" s="79"/>
      <c r="L11" s="21" t="s">
        <v>28</v>
      </c>
      <c r="M11" s="78"/>
      <c r="N11" s="79"/>
      <c r="O11" s="6" t="s">
        <v>30</v>
      </c>
      <c r="P11" s="14">
        <f t="shared" si="3"/>
        <v>0</v>
      </c>
      <c r="Q11" s="82"/>
      <c r="R11" s="14">
        <f t="shared" si="4"/>
        <v>0</v>
      </c>
      <c r="U11" s="8" t="s">
        <v>14</v>
      </c>
      <c r="V11" s="8">
        <f t="shared" si="0"/>
        <v>0</v>
      </c>
      <c r="W11" s="8">
        <f t="shared" si="1"/>
        <v>0</v>
      </c>
      <c r="X11" s="8">
        <f t="shared" si="2"/>
        <v>0</v>
      </c>
    </row>
    <row r="12" spans="1:24">
      <c r="A12" s="2">
        <v>8</v>
      </c>
      <c r="B12" s="75"/>
      <c r="C12" s="75"/>
      <c r="D12" s="75"/>
      <c r="E12" s="75"/>
      <c r="F12" s="75"/>
      <c r="G12" s="76"/>
      <c r="H12" s="21" t="s">
        <v>27</v>
      </c>
      <c r="I12" s="21" t="s">
        <v>28</v>
      </c>
      <c r="J12" s="78"/>
      <c r="K12" s="79"/>
      <c r="L12" s="21" t="s">
        <v>28</v>
      </c>
      <c r="M12" s="78"/>
      <c r="N12" s="79"/>
      <c r="O12" s="6" t="s">
        <v>30</v>
      </c>
      <c r="P12" s="14">
        <f t="shared" si="3"/>
        <v>0</v>
      </c>
      <c r="Q12" s="82"/>
      <c r="R12" s="14">
        <f t="shared" si="4"/>
        <v>0</v>
      </c>
      <c r="U12" s="8" t="s">
        <v>15</v>
      </c>
      <c r="V12" s="8">
        <f t="shared" si="0"/>
        <v>0</v>
      </c>
      <c r="W12" s="8">
        <f t="shared" si="1"/>
        <v>0</v>
      </c>
      <c r="X12" s="8">
        <f t="shared" si="2"/>
        <v>0</v>
      </c>
    </row>
    <row r="13" spans="1:24">
      <c r="A13" s="2">
        <v>9</v>
      </c>
      <c r="B13" s="75"/>
      <c r="C13" s="75"/>
      <c r="D13" s="75"/>
      <c r="E13" s="75"/>
      <c r="F13" s="75"/>
      <c r="G13" s="76"/>
      <c r="H13" s="21" t="s">
        <v>27</v>
      </c>
      <c r="I13" s="21" t="s">
        <v>28</v>
      </c>
      <c r="J13" s="78"/>
      <c r="K13" s="79"/>
      <c r="L13" s="21" t="s">
        <v>28</v>
      </c>
      <c r="M13" s="78"/>
      <c r="N13" s="79"/>
      <c r="O13" s="6" t="s">
        <v>30</v>
      </c>
      <c r="P13" s="14">
        <f t="shared" si="3"/>
        <v>0</v>
      </c>
      <c r="Q13" s="82"/>
      <c r="R13" s="14">
        <f t="shared" si="4"/>
        <v>0</v>
      </c>
      <c r="U13" s="8" t="s">
        <v>16</v>
      </c>
      <c r="V13" s="8">
        <f t="shared" si="0"/>
        <v>0</v>
      </c>
      <c r="W13" s="8">
        <f t="shared" si="1"/>
        <v>0</v>
      </c>
      <c r="X13" s="8">
        <f t="shared" si="2"/>
        <v>0</v>
      </c>
    </row>
    <row r="14" spans="1:24">
      <c r="A14" s="2">
        <v>10</v>
      </c>
      <c r="B14" s="75"/>
      <c r="C14" s="75"/>
      <c r="D14" s="75"/>
      <c r="E14" s="75"/>
      <c r="F14" s="75"/>
      <c r="G14" s="76"/>
      <c r="H14" s="21" t="s">
        <v>27</v>
      </c>
      <c r="I14" s="21" t="s">
        <v>28</v>
      </c>
      <c r="J14" s="78"/>
      <c r="K14" s="79"/>
      <c r="L14" s="21" t="s">
        <v>28</v>
      </c>
      <c r="M14" s="78"/>
      <c r="N14" s="79"/>
      <c r="O14" s="6" t="s">
        <v>30</v>
      </c>
      <c r="P14" s="14">
        <f t="shared" si="3"/>
        <v>0</v>
      </c>
      <c r="Q14" s="82"/>
      <c r="R14" s="14">
        <f t="shared" si="4"/>
        <v>0</v>
      </c>
      <c r="U14" s="8" t="s">
        <v>17</v>
      </c>
      <c r="V14" s="8">
        <f t="shared" si="0"/>
        <v>0</v>
      </c>
      <c r="W14" s="8">
        <f t="shared" si="1"/>
        <v>0</v>
      </c>
      <c r="X14" s="8">
        <f t="shared" si="2"/>
        <v>0</v>
      </c>
    </row>
    <row r="15" spans="1:24">
      <c r="A15" s="2">
        <v>11</v>
      </c>
      <c r="B15" s="75"/>
      <c r="C15" s="75"/>
      <c r="D15" s="75"/>
      <c r="E15" s="75"/>
      <c r="F15" s="75"/>
      <c r="G15" s="76"/>
      <c r="H15" s="21" t="s">
        <v>27</v>
      </c>
      <c r="I15" s="21" t="s">
        <v>28</v>
      </c>
      <c r="J15" s="78"/>
      <c r="K15" s="79"/>
      <c r="L15" s="21" t="s">
        <v>28</v>
      </c>
      <c r="M15" s="78"/>
      <c r="N15" s="79"/>
      <c r="O15" s="6" t="s">
        <v>30</v>
      </c>
      <c r="P15" s="14">
        <f t="shared" si="3"/>
        <v>0</v>
      </c>
      <c r="Q15" s="82"/>
      <c r="R15" s="14">
        <f t="shared" si="4"/>
        <v>0</v>
      </c>
      <c r="U15" s="8" t="s">
        <v>95</v>
      </c>
      <c r="V15" s="8">
        <f t="shared" ref="V15:V16" si="5">SUMIF(B:B,$U15,P:P)</f>
        <v>0</v>
      </c>
      <c r="W15" s="8">
        <f t="shared" ref="W15:W16" si="6">SUMIF(B:B,$U15,Q:Q)</f>
        <v>0</v>
      </c>
      <c r="X15" s="8">
        <f t="shared" ref="X15:X16" si="7">SUMIF(B:B,$U15,R:R)</f>
        <v>0</v>
      </c>
    </row>
    <row r="16" spans="1:24">
      <c r="A16" s="2">
        <v>12</v>
      </c>
      <c r="B16" s="75"/>
      <c r="C16" s="75"/>
      <c r="D16" s="75"/>
      <c r="E16" s="75"/>
      <c r="F16" s="75"/>
      <c r="G16" s="76"/>
      <c r="H16" s="21" t="s">
        <v>27</v>
      </c>
      <c r="I16" s="21" t="s">
        <v>28</v>
      </c>
      <c r="J16" s="78"/>
      <c r="K16" s="79"/>
      <c r="L16" s="21" t="s">
        <v>28</v>
      </c>
      <c r="M16" s="78"/>
      <c r="N16" s="79"/>
      <c r="O16" s="6" t="s">
        <v>30</v>
      </c>
      <c r="P16" s="14">
        <f t="shared" si="3"/>
        <v>0</v>
      </c>
      <c r="Q16" s="82"/>
      <c r="R16" s="14">
        <f t="shared" si="4"/>
        <v>0</v>
      </c>
      <c r="U16" s="8" t="s">
        <v>7</v>
      </c>
      <c r="V16" s="8">
        <f t="shared" si="5"/>
        <v>0</v>
      </c>
      <c r="W16" s="8">
        <f t="shared" si="6"/>
        <v>0</v>
      </c>
      <c r="X16" s="8">
        <f t="shared" si="7"/>
        <v>0</v>
      </c>
    </row>
    <row r="17" spans="1:18">
      <c r="A17" s="2">
        <v>13</v>
      </c>
      <c r="B17" s="75"/>
      <c r="C17" s="75"/>
      <c r="D17" s="75"/>
      <c r="E17" s="75"/>
      <c r="F17" s="75"/>
      <c r="G17" s="76"/>
      <c r="H17" s="21" t="s">
        <v>27</v>
      </c>
      <c r="I17" s="21" t="s">
        <v>28</v>
      </c>
      <c r="J17" s="78"/>
      <c r="K17" s="79"/>
      <c r="L17" s="21" t="s">
        <v>28</v>
      </c>
      <c r="M17" s="78"/>
      <c r="N17" s="79"/>
      <c r="O17" s="6" t="s">
        <v>30</v>
      </c>
      <c r="P17" s="14">
        <f t="shared" si="3"/>
        <v>0</v>
      </c>
      <c r="Q17" s="82"/>
      <c r="R17" s="14">
        <f t="shared" si="4"/>
        <v>0</v>
      </c>
    </row>
    <row r="18" spans="1:18">
      <c r="A18" s="2">
        <v>14</v>
      </c>
      <c r="B18" s="75"/>
      <c r="C18" s="75"/>
      <c r="D18" s="75"/>
      <c r="E18" s="75"/>
      <c r="F18" s="75"/>
      <c r="G18" s="76"/>
      <c r="H18" s="21" t="s">
        <v>27</v>
      </c>
      <c r="I18" s="21" t="s">
        <v>28</v>
      </c>
      <c r="J18" s="78"/>
      <c r="K18" s="79"/>
      <c r="L18" s="21" t="s">
        <v>28</v>
      </c>
      <c r="M18" s="81"/>
      <c r="N18" s="79"/>
      <c r="O18" s="7" t="s">
        <v>30</v>
      </c>
      <c r="P18" s="14">
        <f t="shared" si="3"/>
        <v>0</v>
      </c>
      <c r="Q18" s="82"/>
      <c r="R18" s="14">
        <f t="shared" si="4"/>
        <v>0</v>
      </c>
    </row>
    <row r="19" spans="1:18">
      <c r="A19" s="2">
        <v>15</v>
      </c>
      <c r="B19" s="75"/>
      <c r="C19" s="75"/>
      <c r="D19" s="75"/>
      <c r="E19" s="75"/>
      <c r="F19" s="75"/>
      <c r="G19" s="76"/>
      <c r="H19" s="21" t="s">
        <v>27</v>
      </c>
      <c r="I19" s="21" t="s">
        <v>28</v>
      </c>
      <c r="J19" s="78"/>
      <c r="K19" s="79"/>
      <c r="L19" s="21" t="s">
        <v>28</v>
      </c>
      <c r="M19" s="78"/>
      <c r="N19" s="79"/>
      <c r="O19" s="6" t="s">
        <v>30</v>
      </c>
      <c r="P19" s="14">
        <f t="shared" si="3"/>
        <v>0</v>
      </c>
      <c r="Q19" s="82"/>
      <c r="R19" s="14">
        <f t="shared" si="4"/>
        <v>0</v>
      </c>
    </row>
    <row r="20" spans="1:18">
      <c r="A20" s="2">
        <v>16</v>
      </c>
      <c r="B20" s="75"/>
      <c r="C20" s="75"/>
      <c r="D20" s="75"/>
      <c r="E20" s="75"/>
      <c r="F20" s="75"/>
      <c r="G20" s="76"/>
      <c r="H20" s="21" t="s">
        <v>27</v>
      </c>
      <c r="I20" s="21" t="s">
        <v>28</v>
      </c>
      <c r="J20" s="78"/>
      <c r="K20" s="79"/>
      <c r="L20" s="21" t="s">
        <v>28</v>
      </c>
      <c r="M20" s="78"/>
      <c r="N20" s="79"/>
      <c r="O20" s="6" t="s">
        <v>30</v>
      </c>
      <c r="P20" s="14">
        <f t="shared" si="3"/>
        <v>0</v>
      </c>
      <c r="Q20" s="82"/>
      <c r="R20" s="14">
        <f t="shared" si="4"/>
        <v>0</v>
      </c>
    </row>
    <row r="21" spans="1:18">
      <c r="A21" s="2">
        <v>17</v>
      </c>
      <c r="B21" s="75"/>
      <c r="C21" s="75"/>
      <c r="D21" s="75"/>
      <c r="E21" s="75"/>
      <c r="F21" s="75"/>
      <c r="G21" s="76"/>
      <c r="H21" s="21" t="s">
        <v>27</v>
      </c>
      <c r="I21" s="21" t="s">
        <v>28</v>
      </c>
      <c r="J21" s="78"/>
      <c r="K21" s="79"/>
      <c r="L21" s="21" t="s">
        <v>28</v>
      </c>
      <c r="M21" s="78"/>
      <c r="N21" s="79"/>
      <c r="O21" s="6" t="s">
        <v>30</v>
      </c>
      <c r="P21" s="14">
        <f t="shared" si="3"/>
        <v>0</v>
      </c>
      <c r="Q21" s="82"/>
      <c r="R21" s="14">
        <f t="shared" si="4"/>
        <v>0</v>
      </c>
    </row>
    <row r="22" spans="1:18">
      <c r="A22" s="2">
        <v>18</v>
      </c>
      <c r="B22" s="75"/>
      <c r="C22" s="75"/>
      <c r="D22" s="75"/>
      <c r="E22" s="75"/>
      <c r="F22" s="75"/>
      <c r="G22" s="76"/>
      <c r="H22" s="21" t="s">
        <v>27</v>
      </c>
      <c r="I22" s="21" t="s">
        <v>28</v>
      </c>
      <c r="J22" s="78"/>
      <c r="K22" s="79"/>
      <c r="L22" s="21" t="s">
        <v>28</v>
      </c>
      <c r="M22" s="78"/>
      <c r="N22" s="79"/>
      <c r="O22" s="6" t="s">
        <v>30</v>
      </c>
      <c r="P22" s="14">
        <f t="shared" si="3"/>
        <v>0</v>
      </c>
      <c r="Q22" s="82"/>
      <c r="R22" s="14">
        <f t="shared" si="4"/>
        <v>0</v>
      </c>
    </row>
    <row r="23" spans="1:18">
      <c r="A23" s="2">
        <v>19</v>
      </c>
      <c r="B23" s="75"/>
      <c r="C23" s="75"/>
      <c r="D23" s="75"/>
      <c r="E23" s="75"/>
      <c r="F23" s="75"/>
      <c r="G23" s="76"/>
      <c r="H23" s="21" t="s">
        <v>27</v>
      </c>
      <c r="I23" s="21" t="s">
        <v>28</v>
      </c>
      <c r="J23" s="78"/>
      <c r="K23" s="79"/>
      <c r="L23" s="21" t="s">
        <v>28</v>
      </c>
      <c r="M23" s="78"/>
      <c r="N23" s="79"/>
      <c r="O23" s="6" t="s">
        <v>30</v>
      </c>
      <c r="P23" s="14">
        <f t="shared" si="3"/>
        <v>0</v>
      </c>
      <c r="Q23" s="82"/>
      <c r="R23" s="14">
        <f t="shared" si="4"/>
        <v>0</v>
      </c>
    </row>
    <row r="24" spans="1:18">
      <c r="A24" s="2">
        <v>20</v>
      </c>
      <c r="B24" s="75"/>
      <c r="C24" s="75"/>
      <c r="D24" s="75"/>
      <c r="E24" s="75"/>
      <c r="F24" s="75"/>
      <c r="G24" s="76"/>
      <c r="H24" s="21" t="s">
        <v>27</v>
      </c>
      <c r="I24" s="21" t="s">
        <v>28</v>
      </c>
      <c r="J24" s="78"/>
      <c r="K24" s="79"/>
      <c r="L24" s="21" t="s">
        <v>28</v>
      </c>
      <c r="M24" s="78"/>
      <c r="N24" s="79"/>
      <c r="O24" s="6" t="s">
        <v>30</v>
      </c>
      <c r="P24" s="14">
        <f t="shared" si="3"/>
        <v>0</v>
      </c>
      <c r="Q24" s="82"/>
      <c r="R24" s="14">
        <f t="shared" si="4"/>
        <v>0</v>
      </c>
    </row>
    <row r="25" spans="1:18">
      <c r="A25" s="2">
        <v>21</v>
      </c>
      <c r="B25" s="75"/>
      <c r="C25" s="75"/>
      <c r="D25" s="75"/>
      <c r="E25" s="75"/>
      <c r="F25" s="75"/>
      <c r="G25" s="76"/>
      <c r="H25" s="21" t="s">
        <v>27</v>
      </c>
      <c r="I25" s="21" t="s">
        <v>28</v>
      </c>
      <c r="J25" s="78"/>
      <c r="K25" s="79"/>
      <c r="L25" s="21" t="s">
        <v>28</v>
      </c>
      <c r="M25" s="78"/>
      <c r="N25" s="79"/>
      <c r="O25" s="6" t="s">
        <v>30</v>
      </c>
      <c r="P25" s="14">
        <f t="shared" si="3"/>
        <v>0</v>
      </c>
      <c r="Q25" s="82"/>
      <c r="R25" s="14">
        <f t="shared" si="4"/>
        <v>0</v>
      </c>
    </row>
    <row r="26" spans="1:18">
      <c r="A26" s="2">
        <v>22</v>
      </c>
      <c r="B26" s="75"/>
      <c r="C26" s="75"/>
      <c r="D26" s="75"/>
      <c r="E26" s="75"/>
      <c r="F26" s="75"/>
      <c r="G26" s="76"/>
      <c r="H26" s="21" t="s">
        <v>27</v>
      </c>
      <c r="I26" s="21" t="s">
        <v>28</v>
      </c>
      <c r="J26" s="78"/>
      <c r="K26" s="79"/>
      <c r="L26" s="21" t="s">
        <v>28</v>
      </c>
      <c r="M26" s="78"/>
      <c r="N26" s="79"/>
      <c r="O26" s="6" t="s">
        <v>30</v>
      </c>
      <c r="P26" s="14">
        <f t="shared" si="3"/>
        <v>0</v>
      </c>
      <c r="Q26" s="82"/>
      <c r="R26" s="14">
        <f t="shared" si="4"/>
        <v>0</v>
      </c>
    </row>
    <row r="27" spans="1:18">
      <c r="A27" s="2">
        <v>23</v>
      </c>
      <c r="B27" s="75"/>
      <c r="C27" s="75"/>
      <c r="D27" s="75"/>
      <c r="E27" s="75"/>
      <c r="F27" s="75"/>
      <c r="G27" s="76"/>
      <c r="H27" s="21" t="s">
        <v>27</v>
      </c>
      <c r="I27" s="21" t="s">
        <v>28</v>
      </c>
      <c r="J27" s="78"/>
      <c r="K27" s="79"/>
      <c r="L27" s="21" t="s">
        <v>28</v>
      </c>
      <c r="M27" s="78"/>
      <c r="N27" s="79"/>
      <c r="O27" s="6" t="s">
        <v>30</v>
      </c>
      <c r="P27" s="14">
        <f t="shared" si="3"/>
        <v>0</v>
      </c>
      <c r="Q27" s="82"/>
      <c r="R27" s="14">
        <f t="shared" si="4"/>
        <v>0</v>
      </c>
    </row>
    <row r="28" spans="1:18">
      <c r="A28" s="2">
        <v>24</v>
      </c>
      <c r="B28" s="75"/>
      <c r="C28" s="75"/>
      <c r="D28" s="75"/>
      <c r="E28" s="75"/>
      <c r="F28" s="75"/>
      <c r="G28" s="76"/>
      <c r="H28" s="21" t="s">
        <v>27</v>
      </c>
      <c r="I28" s="21" t="s">
        <v>28</v>
      </c>
      <c r="J28" s="78"/>
      <c r="K28" s="79"/>
      <c r="L28" s="21" t="s">
        <v>28</v>
      </c>
      <c r="M28" s="78"/>
      <c r="N28" s="79"/>
      <c r="O28" s="6" t="s">
        <v>30</v>
      </c>
      <c r="P28" s="14">
        <f t="shared" si="3"/>
        <v>0</v>
      </c>
      <c r="Q28" s="82"/>
      <c r="R28" s="14">
        <f t="shared" si="4"/>
        <v>0</v>
      </c>
    </row>
    <row r="29" spans="1:18">
      <c r="A29" s="2">
        <v>25</v>
      </c>
      <c r="B29" s="75"/>
      <c r="C29" s="75"/>
      <c r="D29" s="75"/>
      <c r="E29" s="75"/>
      <c r="F29" s="75"/>
      <c r="G29" s="76"/>
      <c r="H29" s="21" t="s">
        <v>27</v>
      </c>
      <c r="I29" s="21" t="s">
        <v>28</v>
      </c>
      <c r="J29" s="78"/>
      <c r="K29" s="79"/>
      <c r="L29" s="21" t="s">
        <v>28</v>
      </c>
      <c r="M29" s="78"/>
      <c r="N29" s="79"/>
      <c r="O29" s="6" t="s">
        <v>30</v>
      </c>
      <c r="P29" s="14">
        <f t="shared" si="3"/>
        <v>0</v>
      </c>
      <c r="Q29" s="82"/>
      <c r="R29" s="14">
        <f t="shared" si="4"/>
        <v>0</v>
      </c>
    </row>
    <row r="30" spans="1:18">
      <c r="A30" s="2">
        <v>26</v>
      </c>
      <c r="B30" s="75"/>
      <c r="C30" s="75"/>
      <c r="D30" s="75"/>
      <c r="E30" s="75"/>
      <c r="F30" s="75"/>
      <c r="G30" s="76"/>
      <c r="H30" s="21" t="s">
        <v>27</v>
      </c>
      <c r="I30" s="21" t="s">
        <v>28</v>
      </c>
      <c r="J30" s="78"/>
      <c r="K30" s="79"/>
      <c r="L30" s="21" t="s">
        <v>28</v>
      </c>
      <c r="M30" s="78"/>
      <c r="N30" s="79"/>
      <c r="O30" s="6" t="s">
        <v>30</v>
      </c>
      <c r="P30" s="14">
        <f t="shared" si="3"/>
        <v>0</v>
      </c>
      <c r="Q30" s="82"/>
      <c r="R30" s="14">
        <f t="shared" si="4"/>
        <v>0</v>
      </c>
    </row>
    <row r="31" spans="1:18">
      <c r="A31" s="2">
        <v>27</v>
      </c>
      <c r="B31" s="75"/>
      <c r="C31" s="75"/>
      <c r="D31" s="75"/>
      <c r="E31" s="75"/>
      <c r="F31" s="75"/>
      <c r="G31" s="76"/>
      <c r="H31" s="21" t="s">
        <v>27</v>
      </c>
      <c r="I31" s="21" t="s">
        <v>28</v>
      </c>
      <c r="J31" s="78"/>
      <c r="K31" s="79"/>
      <c r="L31" s="21" t="s">
        <v>28</v>
      </c>
      <c r="M31" s="78"/>
      <c r="N31" s="79"/>
      <c r="O31" s="6" t="s">
        <v>30</v>
      </c>
      <c r="P31" s="14">
        <f t="shared" si="3"/>
        <v>0</v>
      </c>
      <c r="Q31" s="82"/>
      <c r="R31" s="14">
        <f t="shared" si="4"/>
        <v>0</v>
      </c>
    </row>
    <row r="32" spans="1:18">
      <c r="A32" s="2">
        <v>28</v>
      </c>
      <c r="B32" s="75"/>
      <c r="C32" s="75"/>
      <c r="D32" s="75"/>
      <c r="E32" s="75"/>
      <c r="F32" s="75"/>
      <c r="G32" s="76"/>
      <c r="H32" s="21" t="s">
        <v>27</v>
      </c>
      <c r="I32" s="21" t="s">
        <v>28</v>
      </c>
      <c r="J32" s="78"/>
      <c r="K32" s="79"/>
      <c r="L32" s="21" t="s">
        <v>28</v>
      </c>
      <c r="M32" s="78"/>
      <c r="N32" s="79"/>
      <c r="O32" s="6" t="s">
        <v>30</v>
      </c>
      <c r="P32" s="14">
        <f t="shared" si="3"/>
        <v>0</v>
      </c>
      <c r="Q32" s="82"/>
      <c r="R32" s="14">
        <f t="shared" si="4"/>
        <v>0</v>
      </c>
    </row>
    <row r="33" spans="1:18">
      <c r="A33" s="2">
        <v>29</v>
      </c>
      <c r="B33" s="75"/>
      <c r="C33" s="75"/>
      <c r="D33" s="75"/>
      <c r="E33" s="75"/>
      <c r="F33" s="75"/>
      <c r="G33" s="76"/>
      <c r="H33" s="21" t="s">
        <v>27</v>
      </c>
      <c r="I33" s="21" t="s">
        <v>28</v>
      </c>
      <c r="J33" s="78"/>
      <c r="K33" s="79"/>
      <c r="L33" s="21" t="s">
        <v>28</v>
      </c>
      <c r="M33" s="78"/>
      <c r="N33" s="79"/>
      <c r="O33" s="6" t="s">
        <v>30</v>
      </c>
      <c r="P33" s="14">
        <f t="shared" si="3"/>
        <v>0</v>
      </c>
      <c r="Q33" s="82"/>
      <c r="R33" s="14">
        <f t="shared" si="4"/>
        <v>0</v>
      </c>
    </row>
    <row r="34" spans="1:18">
      <c r="A34" s="2">
        <v>30</v>
      </c>
      <c r="B34" s="75"/>
      <c r="C34" s="75"/>
      <c r="D34" s="75"/>
      <c r="E34" s="75"/>
      <c r="F34" s="75"/>
      <c r="G34" s="76"/>
      <c r="H34" s="21" t="s">
        <v>27</v>
      </c>
      <c r="I34" s="21" t="s">
        <v>28</v>
      </c>
      <c r="J34" s="78"/>
      <c r="K34" s="79"/>
      <c r="L34" s="21" t="s">
        <v>28</v>
      </c>
      <c r="M34" s="78"/>
      <c r="N34" s="79"/>
      <c r="O34" s="6" t="s">
        <v>30</v>
      </c>
      <c r="P34" s="14">
        <f t="shared" ref="P34:P49" si="8">G34*J34*M34</f>
        <v>0</v>
      </c>
      <c r="Q34" s="82"/>
      <c r="R34" s="14">
        <f t="shared" ref="R34:R49" si="9">P34-Q34</f>
        <v>0</v>
      </c>
    </row>
    <row r="35" spans="1:18">
      <c r="A35" s="2">
        <v>31</v>
      </c>
      <c r="B35" s="75"/>
      <c r="C35" s="75"/>
      <c r="D35" s="75"/>
      <c r="E35" s="75"/>
      <c r="F35" s="75"/>
      <c r="G35" s="76"/>
      <c r="H35" s="21" t="s">
        <v>27</v>
      </c>
      <c r="I35" s="21" t="s">
        <v>28</v>
      </c>
      <c r="J35" s="78"/>
      <c r="K35" s="79"/>
      <c r="L35" s="21" t="s">
        <v>28</v>
      </c>
      <c r="M35" s="78"/>
      <c r="N35" s="79"/>
      <c r="O35" s="6" t="s">
        <v>30</v>
      </c>
      <c r="P35" s="14">
        <f t="shared" si="8"/>
        <v>0</v>
      </c>
      <c r="Q35" s="82"/>
      <c r="R35" s="14">
        <f t="shared" si="9"/>
        <v>0</v>
      </c>
    </row>
    <row r="36" spans="1:18">
      <c r="A36" s="2">
        <v>32</v>
      </c>
      <c r="B36" s="75"/>
      <c r="C36" s="75"/>
      <c r="D36" s="75"/>
      <c r="E36" s="75"/>
      <c r="F36" s="75"/>
      <c r="G36" s="76"/>
      <c r="H36" s="21" t="s">
        <v>27</v>
      </c>
      <c r="I36" s="21" t="s">
        <v>28</v>
      </c>
      <c r="J36" s="78"/>
      <c r="K36" s="79"/>
      <c r="L36" s="21" t="s">
        <v>28</v>
      </c>
      <c r="M36" s="78"/>
      <c r="N36" s="79"/>
      <c r="O36" s="6" t="s">
        <v>30</v>
      </c>
      <c r="P36" s="14">
        <f t="shared" si="8"/>
        <v>0</v>
      </c>
      <c r="Q36" s="82"/>
      <c r="R36" s="14">
        <f t="shared" si="9"/>
        <v>0</v>
      </c>
    </row>
    <row r="37" spans="1:18">
      <c r="A37" s="2">
        <v>33</v>
      </c>
      <c r="B37" s="75"/>
      <c r="C37" s="75"/>
      <c r="D37" s="75"/>
      <c r="E37" s="75"/>
      <c r="F37" s="75"/>
      <c r="G37" s="76"/>
      <c r="H37" s="21" t="s">
        <v>27</v>
      </c>
      <c r="I37" s="21" t="s">
        <v>28</v>
      </c>
      <c r="J37" s="78"/>
      <c r="K37" s="79"/>
      <c r="L37" s="21" t="s">
        <v>28</v>
      </c>
      <c r="M37" s="78"/>
      <c r="N37" s="79"/>
      <c r="O37" s="6" t="s">
        <v>30</v>
      </c>
      <c r="P37" s="14">
        <f t="shared" si="8"/>
        <v>0</v>
      </c>
      <c r="Q37" s="82"/>
      <c r="R37" s="14">
        <f t="shared" si="9"/>
        <v>0</v>
      </c>
    </row>
    <row r="38" spans="1:18">
      <c r="A38" s="2">
        <v>34</v>
      </c>
      <c r="B38" s="75"/>
      <c r="C38" s="75"/>
      <c r="D38" s="75"/>
      <c r="E38" s="75"/>
      <c r="F38" s="75"/>
      <c r="G38" s="76"/>
      <c r="H38" s="21" t="s">
        <v>27</v>
      </c>
      <c r="I38" s="21" t="s">
        <v>28</v>
      </c>
      <c r="J38" s="78"/>
      <c r="K38" s="79"/>
      <c r="L38" s="21" t="s">
        <v>28</v>
      </c>
      <c r="M38" s="78"/>
      <c r="N38" s="79"/>
      <c r="O38" s="6" t="s">
        <v>30</v>
      </c>
      <c r="P38" s="14">
        <f t="shared" si="8"/>
        <v>0</v>
      </c>
      <c r="Q38" s="82"/>
      <c r="R38" s="14">
        <f t="shared" si="9"/>
        <v>0</v>
      </c>
    </row>
    <row r="39" spans="1:18">
      <c r="A39" s="2">
        <v>35</v>
      </c>
      <c r="B39" s="75"/>
      <c r="C39" s="75"/>
      <c r="D39" s="75"/>
      <c r="E39" s="75"/>
      <c r="F39" s="75"/>
      <c r="G39" s="76"/>
      <c r="H39" s="21" t="s">
        <v>27</v>
      </c>
      <c r="I39" s="21" t="s">
        <v>28</v>
      </c>
      <c r="J39" s="78"/>
      <c r="K39" s="79"/>
      <c r="L39" s="21" t="s">
        <v>28</v>
      </c>
      <c r="M39" s="78"/>
      <c r="N39" s="79"/>
      <c r="O39" s="6" t="s">
        <v>30</v>
      </c>
      <c r="P39" s="14">
        <f t="shared" si="8"/>
        <v>0</v>
      </c>
      <c r="Q39" s="82"/>
      <c r="R39" s="14">
        <f t="shared" si="9"/>
        <v>0</v>
      </c>
    </row>
    <row r="40" spans="1:18">
      <c r="A40" s="2">
        <v>36</v>
      </c>
      <c r="B40" s="75"/>
      <c r="C40" s="75"/>
      <c r="D40" s="75"/>
      <c r="E40" s="75"/>
      <c r="F40" s="75"/>
      <c r="G40" s="76"/>
      <c r="H40" s="21" t="s">
        <v>27</v>
      </c>
      <c r="I40" s="21" t="s">
        <v>28</v>
      </c>
      <c r="J40" s="78"/>
      <c r="K40" s="79"/>
      <c r="L40" s="21" t="s">
        <v>28</v>
      </c>
      <c r="M40" s="78"/>
      <c r="N40" s="79"/>
      <c r="O40" s="6" t="s">
        <v>30</v>
      </c>
      <c r="P40" s="14">
        <f t="shared" si="8"/>
        <v>0</v>
      </c>
      <c r="Q40" s="82"/>
      <c r="R40" s="14">
        <f t="shared" si="9"/>
        <v>0</v>
      </c>
    </row>
    <row r="41" spans="1:18">
      <c r="A41" s="2">
        <v>37</v>
      </c>
      <c r="B41" s="75"/>
      <c r="C41" s="75"/>
      <c r="D41" s="75"/>
      <c r="E41" s="75"/>
      <c r="F41" s="75"/>
      <c r="G41" s="76"/>
      <c r="H41" s="21" t="s">
        <v>27</v>
      </c>
      <c r="I41" s="21" t="s">
        <v>28</v>
      </c>
      <c r="J41" s="78"/>
      <c r="K41" s="79"/>
      <c r="L41" s="21" t="s">
        <v>28</v>
      </c>
      <c r="M41" s="78"/>
      <c r="N41" s="79"/>
      <c r="O41" s="6" t="s">
        <v>30</v>
      </c>
      <c r="P41" s="14">
        <f t="shared" si="8"/>
        <v>0</v>
      </c>
      <c r="Q41" s="82"/>
      <c r="R41" s="14">
        <f t="shared" si="9"/>
        <v>0</v>
      </c>
    </row>
    <row r="42" spans="1:18">
      <c r="A42" s="2">
        <v>38</v>
      </c>
      <c r="B42" s="75"/>
      <c r="C42" s="75"/>
      <c r="D42" s="75"/>
      <c r="E42" s="75"/>
      <c r="F42" s="75"/>
      <c r="G42" s="76"/>
      <c r="H42" s="21" t="s">
        <v>27</v>
      </c>
      <c r="I42" s="21" t="s">
        <v>28</v>
      </c>
      <c r="J42" s="78"/>
      <c r="K42" s="79"/>
      <c r="L42" s="21" t="s">
        <v>28</v>
      </c>
      <c r="M42" s="78"/>
      <c r="N42" s="79"/>
      <c r="O42" s="6" t="s">
        <v>30</v>
      </c>
      <c r="P42" s="14">
        <f t="shared" si="8"/>
        <v>0</v>
      </c>
      <c r="Q42" s="82"/>
      <c r="R42" s="14">
        <f t="shared" si="9"/>
        <v>0</v>
      </c>
    </row>
    <row r="43" spans="1:18">
      <c r="A43" s="2">
        <v>39</v>
      </c>
      <c r="B43" s="75"/>
      <c r="C43" s="75"/>
      <c r="D43" s="75"/>
      <c r="E43" s="75"/>
      <c r="F43" s="75"/>
      <c r="G43" s="76"/>
      <c r="H43" s="21" t="s">
        <v>27</v>
      </c>
      <c r="I43" s="21" t="s">
        <v>28</v>
      </c>
      <c r="J43" s="78"/>
      <c r="K43" s="79"/>
      <c r="L43" s="21" t="s">
        <v>28</v>
      </c>
      <c r="M43" s="78"/>
      <c r="N43" s="79"/>
      <c r="O43" s="6" t="s">
        <v>30</v>
      </c>
      <c r="P43" s="14">
        <f t="shared" si="8"/>
        <v>0</v>
      </c>
      <c r="Q43" s="82"/>
      <c r="R43" s="14">
        <f t="shared" si="9"/>
        <v>0</v>
      </c>
    </row>
    <row r="44" spans="1:18">
      <c r="A44" s="2">
        <v>40</v>
      </c>
      <c r="B44" s="75"/>
      <c r="C44" s="75"/>
      <c r="D44" s="75"/>
      <c r="E44" s="75"/>
      <c r="F44" s="75"/>
      <c r="G44" s="76"/>
      <c r="H44" s="21" t="s">
        <v>27</v>
      </c>
      <c r="I44" s="21" t="s">
        <v>28</v>
      </c>
      <c r="J44" s="78"/>
      <c r="K44" s="79"/>
      <c r="L44" s="21" t="s">
        <v>28</v>
      </c>
      <c r="M44" s="78"/>
      <c r="N44" s="79"/>
      <c r="O44" s="6" t="s">
        <v>30</v>
      </c>
      <c r="P44" s="14">
        <f t="shared" si="8"/>
        <v>0</v>
      </c>
      <c r="Q44" s="82"/>
      <c r="R44" s="14">
        <f t="shared" si="9"/>
        <v>0</v>
      </c>
    </row>
    <row r="45" spans="1:18">
      <c r="A45" s="2">
        <v>41</v>
      </c>
      <c r="B45" s="75"/>
      <c r="C45" s="75"/>
      <c r="D45" s="75"/>
      <c r="E45" s="75"/>
      <c r="F45" s="75"/>
      <c r="G45" s="76"/>
      <c r="H45" s="21" t="s">
        <v>27</v>
      </c>
      <c r="I45" s="21" t="s">
        <v>28</v>
      </c>
      <c r="J45" s="78"/>
      <c r="K45" s="79"/>
      <c r="L45" s="21" t="s">
        <v>28</v>
      </c>
      <c r="M45" s="78"/>
      <c r="N45" s="79"/>
      <c r="O45" s="6" t="s">
        <v>30</v>
      </c>
      <c r="P45" s="14">
        <f t="shared" si="8"/>
        <v>0</v>
      </c>
      <c r="Q45" s="82"/>
      <c r="R45" s="14">
        <f t="shared" si="9"/>
        <v>0</v>
      </c>
    </row>
    <row r="46" spans="1:18">
      <c r="A46" s="2">
        <v>42</v>
      </c>
      <c r="B46" s="75"/>
      <c r="C46" s="75"/>
      <c r="D46" s="75"/>
      <c r="E46" s="75"/>
      <c r="F46" s="75"/>
      <c r="G46" s="76"/>
      <c r="H46" s="21" t="s">
        <v>27</v>
      </c>
      <c r="I46" s="21" t="s">
        <v>28</v>
      </c>
      <c r="J46" s="78"/>
      <c r="K46" s="79"/>
      <c r="L46" s="21" t="s">
        <v>28</v>
      </c>
      <c r="M46" s="78"/>
      <c r="N46" s="79"/>
      <c r="O46" s="6" t="s">
        <v>30</v>
      </c>
      <c r="P46" s="14">
        <f t="shared" si="8"/>
        <v>0</v>
      </c>
      <c r="Q46" s="82"/>
      <c r="R46" s="14">
        <f t="shared" si="9"/>
        <v>0</v>
      </c>
    </row>
    <row r="47" spans="1:18">
      <c r="A47" s="2">
        <v>43</v>
      </c>
      <c r="B47" s="75"/>
      <c r="C47" s="75"/>
      <c r="D47" s="75"/>
      <c r="E47" s="75"/>
      <c r="F47" s="75"/>
      <c r="G47" s="76"/>
      <c r="H47" s="21" t="s">
        <v>27</v>
      </c>
      <c r="I47" s="21" t="s">
        <v>28</v>
      </c>
      <c r="J47" s="78"/>
      <c r="K47" s="79"/>
      <c r="L47" s="21" t="s">
        <v>28</v>
      </c>
      <c r="M47" s="78"/>
      <c r="N47" s="79"/>
      <c r="O47" s="6" t="s">
        <v>30</v>
      </c>
      <c r="P47" s="14">
        <f t="shared" si="8"/>
        <v>0</v>
      </c>
      <c r="Q47" s="82"/>
      <c r="R47" s="14">
        <f t="shared" si="9"/>
        <v>0</v>
      </c>
    </row>
    <row r="48" spans="1:18">
      <c r="A48" s="2">
        <v>44</v>
      </c>
      <c r="B48" s="75"/>
      <c r="C48" s="75"/>
      <c r="D48" s="75"/>
      <c r="E48" s="75"/>
      <c r="F48" s="75"/>
      <c r="G48" s="76"/>
      <c r="H48" s="21" t="s">
        <v>27</v>
      </c>
      <c r="I48" s="21" t="s">
        <v>28</v>
      </c>
      <c r="J48" s="78"/>
      <c r="K48" s="79"/>
      <c r="L48" s="21" t="s">
        <v>28</v>
      </c>
      <c r="M48" s="78"/>
      <c r="N48" s="79"/>
      <c r="O48" s="6" t="s">
        <v>30</v>
      </c>
      <c r="P48" s="14">
        <f t="shared" si="8"/>
        <v>0</v>
      </c>
      <c r="Q48" s="82"/>
      <c r="R48" s="14">
        <f t="shared" si="9"/>
        <v>0</v>
      </c>
    </row>
    <row r="49" spans="1:18">
      <c r="A49" s="2">
        <v>45</v>
      </c>
      <c r="B49" s="75"/>
      <c r="C49" s="75"/>
      <c r="D49" s="75"/>
      <c r="E49" s="75"/>
      <c r="F49" s="75"/>
      <c r="G49" s="76"/>
      <c r="H49" s="21" t="s">
        <v>27</v>
      </c>
      <c r="I49" s="21" t="s">
        <v>28</v>
      </c>
      <c r="J49" s="78"/>
      <c r="K49" s="79"/>
      <c r="L49" s="21" t="s">
        <v>28</v>
      </c>
      <c r="M49" s="78"/>
      <c r="N49" s="79"/>
      <c r="O49" s="6" t="s">
        <v>30</v>
      </c>
      <c r="P49" s="14">
        <f t="shared" si="8"/>
        <v>0</v>
      </c>
      <c r="Q49" s="82"/>
      <c r="R49" s="14">
        <f t="shared" si="9"/>
        <v>0</v>
      </c>
    </row>
    <row r="50" spans="1:18">
      <c r="A50" s="2">
        <v>46</v>
      </c>
      <c r="B50" s="75"/>
      <c r="C50" s="75"/>
      <c r="D50" s="75"/>
      <c r="E50" s="75"/>
      <c r="F50" s="75"/>
      <c r="G50" s="76"/>
      <c r="H50" s="21" t="s">
        <v>27</v>
      </c>
      <c r="I50" s="21" t="s">
        <v>28</v>
      </c>
      <c r="J50" s="78"/>
      <c r="K50" s="79"/>
      <c r="L50" s="21" t="s">
        <v>28</v>
      </c>
      <c r="M50" s="78"/>
      <c r="N50" s="79"/>
      <c r="O50" s="6" t="s">
        <v>30</v>
      </c>
      <c r="P50" s="14">
        <f t="shared" si="3"/>
        <v>0</v>
      </c>
      <c r="Q50" s="82"/>
      <c r="R50" s="14">
        <f t="shared" si="4"/>
        <v>0</v>
      </c>
    </row>
    <row r="51" spans="1:18">
      <c r="A51" s="2">
        <v>47</v>
      </c>
      <c r="B51" s="75"/>
      <c r="C51" s="75"/>
      <c r="D51" s="75"/>
      <c r="E51" s="75"/>
      <c r="F51" s="75"/>
      <c r="G51" s="76"/>
      <c r="H51" s="21" t="s">
        <v>27</v>
      </c>
      <c r="I51" s="21" t="s">
        <v>28</v>
      </c>
      <c r="J51" s="78"/>
      <c r="K51" s="79"/>
      <c r="L51" s="21" t="s">
        <v>28</v>
      </c>
      <c r="M51" s="78"/>
      <c r="N51" s="79"/>
      <c r="O51" s="6" t="s">
        <v>30</v>
      </c>
      <c r="P51" s="14">
        <f t="shared" si="3"/>
        <v>0</v>
      </c>
      <c r="Q51" s="82"/>
      <c r="R51" s="14">
        <f t="shared" si="4"/>
        <v>0</v>
      </c>
    </row>
    <row r="52" spans="1:18">
      <c r="A52" s="2">
        <v>48</v>
      </c>
      <c r="B52" s="75"/>
      <c r="C52" s="75"/>
      <c r="D52" s="75"/>
      <c r="E52" s="75"/>
      <c r="F52" s="75"/>
      <c r="G52" s="76"/>
      <c r="H52" s="21" t="s">
        <v>27</v>
      </c>
      <c r="I52" s="21" t="s">
        <v>28</v>
      </c>
      <c r="J52" s="78"/>
      <c r="K52" s="79"/>
      <c r="L52" s="21" t="s">
        <v>28</v>
      </c>
      <c r="M52" s="78"/>
      <c r="N52" s="79"/>
      <c r="O52" s="6" t="s">
        <v>30</v>
      </c>
      <c r="P52" s="14">
        <f t="shared" si="3"/>
        <v>0</v>
      </c>
      <c r="Q52" s="82"/>
      <c r="R52" s="14">
        <f t="shared" si="4"/>
        <v>0</v>
      </c>
    </row>
    <row r="53" spans="1:18">
      <c r="A53" s="2">
        <v>49</v>
      </c>
      <c r="B53" s="75"/>
      <c r="C53" s="75"/>
      <c r="D53" s="75"/>
      <c r="E53" s="75"/>
      <c r="F53" s="75"/>
      <c r="G53" s="76"/>
      <c r="H53" s="21" t="s">
        <v>27</v>
      </c>
      <c r="I53" s="21" t="s">
        <v>28</v>
      </c>
      <c r="J53" s="78"/>
      <c r="K53" s="79"/>
      <c r="L53" s="21" t="s">
        <v>28</v>
      </c>
      <c r="M53" s="78"/>
      <c r="N53" s="79"/>
      <c r="O53" s="6" t="s">
        <v>30</v>
      </c>
      <c r="P53" s="14">
        <f t="shared" si="3"/>
        <v>0</v>
      </c>
      <c r="Q53" s="82"/>
      <c r="R53" s="14">
        <f t="shared" si="4"/>
        <v>0</v>
      </c>
    </row>
    <row r="54" spans="1:18">
      <c r="A54" s="2">
        <v>50</v>
      </c>
      <c r="B54" s="75"/>
      <c r="C54" s="75"/>
      <c r="D54" s="75"/>
      <c r="E54" s="75"/>
      <c r="F54" s="75"/>
      <c r="G54" s="76"/>
      <c r="H54" s="21" t="s">
        <v>27</v>
      </c>
      <c r="I54" s="21" t="s">
        <v>28</v>
      </c>
      <c r="J54" s="78"/>
      <c r="K54" s="79"/>
      <c r="L54" s="21" t="s">
        <v>28</v>
      </c>
      <c r="M54" s="78"/>
      <c r="N54" s="79"/>
      <c r="O54" s="6" t="s">
        <v>30</v>
      </c>
      <c r="P54" s="14">
        <f t="shared" si="3"/>
        <v>0</v>
      </c>
      <c r="Q54" s="82"/>
      <c r="R54" s="14">
        <f t="shared" si="4"/>
        <v>0</v>
      </c>
    </row>
    <row r="55" spans="1:18">
      <c r="A55" s="2">
        <v>51</v>
      </c>
      <c r="B55" s="75"/>
      <c r="C55" s="75"/>
      <c r="D55" s="75"/>
      <c r="E55" s="75"/>
      <c r="F55" s="75"/>
      <c r="G55" s="76"/>
      <c r="H55" s="21" t="s">
        <v>27</v>
      </c>
      <c r="I55" s="21" t="s">
        <v>28</v>
      </c>
      <c r="J55" s="78"/>
      <c r="K55" s="79"/>
      <c r="L55" s="21" t="s">
        <v>28</v>
      </c>
      <c r="M55" s="78"/>
      <c r="N55" s="79"/>
      <c r="O55" s="6" t="s">
        <v>30</v>
      </c>
      <c r="P55" s="14">
        <f t="shared" si="3"/>
        <v>0</v>
      </c>
      <c r="Q55" s="82"/>
      <c r="R55" s="14">
        <f t="shared" si="4"/>
        <v>0</v>
      </c>
    </row>
    <row r="56" spans="1:18">
      <c r="A56" s="2">
        <v>52</v>
      </c>
      <c r="B56" s="75"/>
      <c r="C56" s="75"/>
      <c r="D56" s="75"/>
      <c r="E56" s="75"/>
      <c r="F56" s="75"/>
      <c r="G56" s="76"/>
      <c r="H56" s="21" t="s">
        <v>27</v>
      </c>
      <c r="I56" s="21" t="s">
        <v>28</v>
      </c>
      <c r="J56" s="78"/>
      <c r="K56" s="79"/>
      <c r="L56" s="21" t="s">
        <v>28</v>
      </c>
      <c r="M56" s="78"/>
      <c r="N56" s="79"/>
      <c r="O56" s="6" t="s">
        <v>30</v>
      </c>
      <c r="P56" s="14">
        <f t="shared" si="3"/>
        <v>0</v>
      </c>
      <c r="Q56" s="82"/>
      <c r="R56" s="14">
        <f t="shared" si="4"/>
        <v>0</v>
      </c>
    </row>
    <row r="57" spans="1:18">
      <c r="A57" s="2">
        <v>53</v>
      </c>
      <c r="B57" s="75"/>
      <c r="C57" s="75"/>
      <c r="D57" s="75"/>
      <c r="E57" s="75"/>
      <c r="F57" s="75"/>
      <c r="G57" s="76"/>
      <c r="H57" s="21" t="s">
        <v>27</v>
      </c>
      <c r="I57" s="21" t="s">
        <v>28</v>
      </c>
      <c r="J57" s="78"/>
      <c r="K57" s="79"/>
      <c r="L57" s="21" t="s">
        <v>28</v>
      </c>
      <c r="M57" s="78"/>
      <c r="N57" s="79"/>
      <c r="O57" s="6" t="s">
        <v>30</v>
      </c>
      <c r="P57" s="14">
        <f t="shared" si="3"/>
        <v>0</v>
      </c>
      <c r="Q57" s="82"/>
      <c r="R57" s="14">
        <f t="shared" si="4"/>
        <v>0</v>
      </c>
    </row>
    <row r="58" spans="1:18">
      <c r="A58" s="2">
        <v>54</v>
      </c>
      <c r="B58" s="75"/>
      <c r="C58" s="75"/>
      <c r="D58" s="75"/>
      <c r="E58" s="75"/>
      <c r="F58" s="75"/>
      <c r="G58" s="76"/>
      <c r="H58" s="21" t="s">
        <v>27</v>
      </c>
      <c r="I58" s="21" t="s">
        <v>28</v>
      </c>
      <c r="J58" s="78"/>
      <c r="K58" s="79"/>
      <c r="L58" s="21" t="s">
        <v>28</v>
      </c>
      <c r="M58" s="78"/>
      <c r="N58" s="79"/>
      <c r="O58" s="6" t="s">
        <v>30</v>
      </c>
      <c r="P58" s="14">
        <f t="shared" si="3"/>
        <v>0</v>
      </c>
      <c r="Q58" s="82"/>
      <c r="R58" s="14">
        <f t="shared" si="4"/>
        <v>0</v>
      </c>
    </row>
    <row r="59" spans="1:18">
      <c r="A59" s="2">
        <v>55</v>
      </c>
      <c r="B59" s="75"/>
      <c r="C59" s="75"/>
      <c r="D59" s="75"/>
      <c r="E59" s="75"/>
      <c r="F59" s="75"/>
      <c r="G59" s="76"/>
      <c r="H59" s="21" t="s">
        <v>27</v>
      </c>
      <c r="I59" s="21" t="s">
        <v>28</v>
      </c>
      <c r="J59" s="78"/>
      <c r="K59" s="79"/>
      <c r="L59" s="21" t="s">
        <v>28</v>
      </c>
      <c r="M59" s="78"/>
      <c r="N59" s="79"/>
      <c r="O59" s="6" t="s">
        <v>30</v>
      </c>
      <c r="P59" s="14">
        <f t="shared" si="3"/>
        <v>0</v>
      </c>
      <c r="Q59" s="82"/>
      <c r="R59" s="14">
        <f t="shared" si="4"/>
        <v>0</v>
      </c>
    </row>
    <row r="60" spans="1:18">
      <c r="A60" s="2">
        <v>56</v>
      </c>
      <c r="B60" s="75"/>
      <c r="C60" s="75"/>
      <c r="D60" s="75"/>
      <c r="E60" s="75"/>
      <c r="F60" s="75"/>
      <c r="G60" s="76"/>
      <c r="H60" s="21" t="s">
        <v>27</v>
      </c>
      <c r="I60" s="21" t="s">
        <v>28</v>
      </c>
      <c r="J60" s="78"/>
      <c r="K60" s="79"/>
      <c r="L60" s="21" t="s">
        <v>28</v>
      </c>
      <c r="M60" s="78"/>
      <c r="N60" s="79"/>
      <c r="O60" s="6" t="s">
        <v>30</v>
      </c>
      <c r="P60" s="14">
        <f t="shared" si="3"/>
        <v>0</v>
      </c>
      <c r="Q60" s="82"/>
      <c r="R60" s="14">
        <f t="shared" si="4"/>
        <v>0</v>
      </c>
    </row>
    <row r="61" spans="1:18">
      <c r="A61" s="2">
        <v>57</v>
      </c>
      <c r="B61" s="75"/>
      <c r="C61" s="75"/>
      <c r="D61" s="75"/>
      <c r="E61" s="75"/>
      <c r="F61" s="75"/>
      <c r="G61" s="76"/>
      <c r="H61" s="21" t="s">
        <v>27</v>
      </c>
      <c r="I61" s="21" t="s">
        <v>28</v>
      </c>
      <c r="J61" s="78"/>
      <c r="K61" s="79"/>
      <c r="L61" s="21" t="s">
        <v>28</v>
      </c>
      <c r="M61" s="78"/>
      <c r="N61" s="79"/>
      <c r="O61" s="6" t="s">
        <v>30</v>
      </c>
      <c r="P61" s="14">
        <f t="shared" si="3"/>
        <v>0</v>
      </c>
      <c r="Q61" s="82"/>
      <c r="R61" s="14">
        <f t="shared" si="4"/>
        <v>0</v>
      </c>
    </row>
    <row r="62" spans="1:18">
      <c r="A62" s="2">
        <v>58</v>
      </c>
      <c r="B62" s="75"/>
      <c r="C62" s="75"/>
      <c r="D62" s="75"/>
      <c r="E62" s="75"/>
      <c r="F62" s="75"/>
      <c r="G62" s="76"/>
      <c r="H62" s="21" t="s">
        <v>27</v>
      </c>
      <c r="I62" s="21" t="s">
        <v>28</v>
      </c>
      <c r="J62" s="78"/>
      <c r="K62" s="79"/>
      <c r="L62" s="21" t="s">
        <v>28</v>
      </c>
      <c r="M62" s="78"/>
      <c r="N62" s="79"/>
      <c r="O62" s="6" t="s">
        <v>30</v>
      </c>
      <c r="P62" s="14">
        <f t="shared" si="3"/>
        <v>0</v>
      </c>
      <c r="Q62" s="82"/>
      <c r="R62" s="14">
        <f t="shared" si="4"/>
        <v>0</v>
      </c>
    </row>
    <row r="63" spans="1:18">
      <c r="A63" s="2">
        <v>59</v>
      </c>
      <c r="B63" s="75"/>
      <c r="C63" s="75"/>
      <c r="D63" s="75"/>
      <c r="E63" s="75"/>
      <c r="F63" s="75"/>
      <c r="G63" s="76"/>
      <c r="H63" s="21" t="s">
        <v>27</v>
      </c>
      <c r="I63" s="21" t="s">
        <v>28</v>
      </c>
      <c r="J63" s="78"/>
      <c r="K63" s="79"/>
      <c r="L63" s="21" t="s">
        <v>28</v>
      </c>
      <c r="M63" s="78"/>
      <c r="N63" s="79"/>
      <c r="O63" s="6" t="s">
        <v>30</v>
      </c>
      <c r="P63" s="14">
        <f t="shared" si="3"/>
        <v>0</v>
      </c>
      <c r="Q63" s="82"/>
      <c r="R63" s="14">
        <f t="shared" si="4"/>
        <v>0</v>
      </c>
    </row>
    <row r="64" spans="1:18">
      <c r="A64" s="2">
        <v>60</v>
      </c>
      <c r="B64" s="75"/>
      <c r="C64" s="75"/>
      <c r="D64" s="75"/>
      <c r="E64" s="75"/>
      <c r="F64" s="75"/>
      <c r="G64" s="76"/>
      <c r="H64" s="21" t="s">
        <v>27</v>
      </c>
      <c r="I64" s="21" t="s">
        <v>28</v>
      </c>
      <c r="J64" s="78"/>
      <c r="K64" s="79"/>
      <c r="L64" s="21" t="s">
        <v>28</v>
      </c>
      <c r="M64" s="78"/>
      <c r="N64" s="79"/>
      <c r="O64" s="6" t="s">
        <v>30</v>
      </c>
      <c r="P64" s="14">
        <f t="shared" si="3"/>
        <v>0</v>
      </c>
      <c r="Q64" s="82"/>
      <c r="R64" s="14">
        <f t="shared" si="4"/>
        <v>0</v>
      </c>
    </row>
    <row r="65" spans="1:18">
      <c r="A65" s="2">
        <v>61</v>
      </c>
      <c r="B65" s="75"/>
      <c r="C65" s="75"/>
      <c r="D65" s="75"/>
      <c r="E65" s="75"/>
      <c r="F65" s="75"/>
      <c r="G65" s="76"/>
      <c r="H65" s="21" t="s">
        <v>27</v>
      </c>
      <c r="I65" s="21" t="s">
        <v>28</v>
      </c>
      <c r="J65" s="78"/>
      <c r="K65" s="79"/>
      <c r="L65" s="21" t="s">
        <v>28</v>
      </c>
      <c r="M65" s="78"/>
      <c r="N65" s="79"/>
      <c r="O65" s="6" t="s">
        <v>30</v>
      </c>
      <c r="P65" s="14">
        <f t="shared" si="3"/>
        <v>0</v>
      </c>
      <c r="Q65" s="82"/>
      <c r="R65" s="14">
        <f t="shared" si="4"/>
        <v>0</v>
      </c>
    </row>
    <row r="66" spans="1:18">
      <c r="A66" s="2">
        <v>62</v>
      </c>
      <c r="B66" s="75"/>
      <c r="C66" s="75"/>
      <c r="D66" s="75"/>
      <c r="E66" s="75"/>
      <c r="F66" s="75"/>
      <c r="G66" s="76"/>
      <c r="H66" s="21" t="s">
        <v>27</v>
      </c>
      <c r="I66" s="21" t="s">
        <v>28</v>
      </c>
      <c r="J66" s="78"/>
      <c r="K66" s="79"/>
      <c r="L66" s="21" t="s">
        <v>28</v>
      </c>
      <c r="M66" s="78"/>
      <c r="N66" s="79"/>
      <c r="O66" s="6" t="s">
        <v>30</v>
      </c>
      <c r="P66" s="14">
        <f t="shared" si="3"/>
        <v>0</v>
      </c>
      <c r="Q66" s="82"/>
      <c r="R66" s="14">
        <f t="shared" si="4"/>
        <v>0</v>
      </c>
    </row>
    <row r="67" spans="1:18">
      <c r="A67" s="2">
        <v>63</v>
      </c>
      <c r="B67" s="75"/>
      <c r="C67" s="75"/>
      <c r="D67" s="75"/>
      <c r="E67" s="75"/>
      <c r="F67" s="75"/>
      <c r="G67" s="76"/>
      <c r="H67" s="21" t="s">
        <v>27</v>
      </c>
      <c r="I67" s="21" t="s">
        <v>28</v>
      </c>
      <c r="J67" s="78"/>
      <c r="K67" s="79"/>
      <c r="L67" s="21" t="s">
        <v>28</v>
      </c>
      <c r="M67" s="78"/>
      <c r="N67" s="79"/>
      <c r="O67" s="6" t="s">
        <v>30</v>
      </c>
      <c r="P67" s="14">
        <f t="shared" si="3"/>
        <v>0</v>
      </c>
      <c r="Q67" s="82"/>
      <c r="R67" s="14">
        <f t="shared" si="4"/>
        <v>0</v>
      </c>
    </row>
    <row r="68" spans="1:18">
      <c r="A68" s="2">
        <v>64</v>
      </c>
      <c r="B68" s="75"/>
      <c r="C68" s="75"/>
      <c r="D68" s="75"/>
      <c r="E68" s="75"/>
      <c r="F68" s="75"/>
      <c r="G68" s="76"/>
      <c r="H68" s="21" t="s">
        <v>27</v>
      </c>
      <c r="I68" s="21" t="s">
        <v>28</v>
      </c>
      <c r="J68" s="78"/>
      <c r="K68" s="79"/>
      <c r="L68" s="21" t="s">
        <v>28</v>
      </c>
      <c r="M68" s="78"/>
      <c r="N68" s="79"/>
      <c r="O68" s="6" t="s">
        <v>30</v>
      </c>
      <c r="P68" s="14">
        <f t="shared" si="3"/>
        <v>0</v>
      </c>
      <c r="Q68" s="82"/>
      <c r="R68" s="14">
        <f t="shared" si="4"/>
        <v>0</v>
      </c>
    </row>
    <row r="69" spans="1:18">
      <c r="A69" s="2">
        <v>65</v>
      </c>
      <c r="B69" s="75"/>
      <c r="C69" s="75"/>
      <c r="D69" s="75"/>
      <c r="E69" s="75"/>
      <c r="F69" s="75"/>
      <c r="G69" s="76"/>
      <c r="H69" s="21" t="s">
        <v>27</v>
      </c>
      <c r="I69" s="21" t="s">
        <v>28</v>
      </c>
      <c r="J69" s="78"/>
      <c r="K69" s="79"/>
      <c r="L69" s="21" t="s">
        <v>28</v>
      </c>
      <c r="M69" s="78"/>
      <c r="N69" s="79"/>
      <c r="O69" s="6" t="s">
        <v>30</v>
      </c>
      <c r="P69" s="14">
        <f t="shared" si="3"/>
        <v>0</v>
      </c>
      <c r="Q69" s="82"/>
      <c r="R69" s="14">
        <f t="shared" si="4"/>
        <v>0</v>
      </c>
    </row>
    <row r="70" spans="1:18">
      <c r="M70" s="200" t="s">
        <v>18</v>
      </c>
      <c r="N70" s="200"/>
      <c r="O70" s="200"/>
      <c r="P70" s="15">
        <f>SUM(P5:P69)</f>
        <v>0</v>
      </c>
      <c r="Q70" s="15">
        <f>SUM(Q5:Q69)</f>
        <v>0</v>
      </c>
      <c r="R70" s="15">
        <f>SUM(R5:R69)</f>
        <v>0</v>
      </c>
    </row>
    <row r="71" spans="1:18">
      <c r="P71"/>
    </row>
  </sheetData>
  <sheetProtection algorithmName="SHA-512" hashValue="JWxfRNTfN+yehzGNVvfvDuHiShy/tCWumzO37nBHn8czNGoJcxt4fzXTnP32qxg8wch0mLAgei2YZS2B7CDTmQ==" saltValue="iehElZ4vOvLNAfXKXuYnVw==" spinCount="100000" sheet="1" objects="1" scenarios="1"/>
  <mergeCells count="15">
    <mergeCell ref="B3:B4"/>
    <mergeCell ref="C3:C4"/>
    <mergeCell ref="D3:D4"/>
    <mergeCell ref="E3:E4"/>
    <mergeCell ref="F3:F4"/>
    <mergeCell ref="X3:X4"/>
    <mergeCell ref="G4:H4"/>
    <mergeCell ref="M70:O70"/>
    <mergeCell ref="P3:P4"/>
    <mergeCell ref="Q3:Q4"/>
    <mergeCell ref="R3:R4"/>
    <mergeCell ref="U3:U4"/>
    <mergeCell ref="V3:V4"/>
    <mergeCell ref="W3:W4"/>
    <mergeCell ref="G3:O3"/>
  </mergeCells>
  <phoneticPr fontId="1"/>
  <dataValidations count="2">
    <dataValidation type="list" allowBlank="1" showInputMessage="1" showErrorMessage="1" sqref="B5:B69" xr:uid="{00000000-0002-0000-0800-000000000000}">
      <formula1>$U$5:$U$16</formula1>
    </dataValidation>
    <dataValidation type="list" allowBlank="1" showInputMessage="1" showErrorMessage="1" sqref="N5:N69 K5:K69" xr:uid="{00000000-0002-0000-0800-000001000000}">
      <formula1>"回,人,個,本,日,月,時間,部,枚,台,室,組,式,km,"</formula1>
    </dataValidation>
  </dataValidations>
  <pageMargins left="0.51181102362204722" right="0.51181102362204722" top="0.55118110236220474" bottom="0.35433070866141736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様式8-①(精算総括表)</vt:lpstr>
      <vt:lpstr>様式8-②(報告書・事業1)</vt:lpstr>
      <vt:lpstr>様式8-③(明細書・事業1)</vt:lpstr>
      <vt:lpstr>様式8-④(参加者名簿・事業1) </vt:lpstr>
      <vt:lpstr>様式8-②(報告書・事業2)</vt:lpstr>
      <vt:lpstr>様式8-③(明細書・事業2)</vt:lpstr>
      <vt:lpstr>様式8-④(参加者名簿・事業2) </vt:lpstr>
      <vt:lpstr>様式8-②(報告書・事業3) </vt:lpstr>
      <vt:lpstr>様式8-③(明細書・事業3) </vt:lpstr>
      <vt:lpstr>様式8-④(参加者名簿・事業3) </vt:lpstr>
      <vt:lpstr>'様式8-①(精算総括表)'!Print_Area</vt:lpstr>
      <vt:lpstr>'様式8-②(報告書・事業1)'!Print_Area</vt:lpstr>
      <vt:lpstr>'様式8-②(報告書・事業2)'!Print_Area</vt:lpstr>
      <vt:lpstr>'様式8-②(報告書・事業3) '!Print_Area</vt:lpstr>
      <vt:lpstr>'様式8-③(明細書・事業1)'!Print_Area</vt:lpstr>
      <vt:lpstr>'様式8-③(明細書・事業2)'!Print_Area</vt:lpstr>
      <vt:lpstr>'様式8-③(明細書・事業3) '!Print_Area</vt:lpstr>
      <vt:lpstr>'様式8-④(参加者名簿・事業1) '!Print_Area</vt:lpstr>
      <vt:lpstr>'様式8-④(参加者名簿・事業2) '!Print_Area</vt:lpstr>
      <vt:lpstr>'様式8-④(参加者名簿・事業3)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TSAD157</dc:creator>
  <cp:lastModifiedBy>TSAD324</cp:lastModifiedBy>
  <cp:lastPrinted>2026-01-09T07:43:41Z</cp:lastPrinted>
  <dcterms:created xsi:type="dcterms:W3CDTF">2022-07-22T01:57:48Z</dcterms:created>
  <dcterms:modified xsi:type="dcterms:W3CDTF">2026-06-03T04:47:09Z</dcterms:modified>
</cp:coreProperties>
</file>